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19200" windowHeight="7720"/>
  </bookViews>
  <sheets>
    <sheet name="IMIHIGO FY 2023-2024" sheetId="1" r:id="rId1"/>
  </sheets>
  <calcPr calcId="162913"/>
</workbook>
</file>

<file path=xl/calcChain.xml><?xml version="1.0" encoding="utf-8"?>
<calcChain xmlns="http://schemas.openxmlformats.org/spreadsheetml/2006/main">
  <c r="I60" i="1" l="1"/>
  <c r="H60" i="1"/>
  <c r="G60" i="1"/>
  <c r="H29" i="1"/>
</calcChain>
</file>

<file path=xl/sharedStrings.xml><?xml version="1.0" encoding="utf-8"?>
<sst xmlns="http://schemas.openxmlformats.org/spreadsheetml/2006/main" count="808" uniqueCount="603">
  <si>
    <r>
      <rPr>
        <b/>
        <sz val="15"/>
        <rFont val="Gill Sans MT"/>
        <family val="2"/>
      </rPr>
      <t>MUSANZE</t>
    </r>
    <r>
      <rPr>
        <b/>
        <sz val="15"/>
        <color indexed="10"/>
        <rFont val="Gill Sans MT"/>
        <family val="2"/>
      </rPr>
      <t xml:space="preserve">  </t>
    </r>
    <r>
      <rPr>
        <b/>
        <sz val="15"/>
        <rFont val="Gill Sans MT"/>
        <family val="2"/>
      </rPr>
      <t xml:space="preserve"> DISTRICT IMIHIGO FY 2023/2024</t>
    </r>
  </si>
  <si>
    <t xml:space="preserve">No </t>
  </si>
  <si>
    <t>Output</t>
  </si>
  <si>
    <t>Indicator</t>
  </si>
  <si>
    <t>Baseline</t>
  </si>
  <si>
    <t>Source of Data</t>
  </si>
  <si>
    <t>Targets/milestones</t>
  </si>
  <si>
    <t>Annual Target</t>
  </si>
  <si>
    <t>Activities to deliver output and stakeholders</t>
  </si>
  <si>
    <t>Allocated Budget (Frw)</t>
  </si>
  <si>
    <t>Q1</t>
  </si>
  <si>
    <t>Q2</t>
  </si>
  <si>
    <t>Q3</t>
  </si>
  <si>
    <t>Q4</t>
  </si>
  <si>
    <t>ECONOMIC TRANSFORMATION PILLAR</t>
  </si>
  <si>
    <t>SECTOR: AGRICULTURE</t>
  </si>
  <si>
    <t xml:space="preserve">Outcome  1 : Agricultural production for priority crops increased </t>
  </si>
  <si>
    <t xml:space="preserve">Land use consolidated for Priorit crops(Maize,Wheat,Irish Potatoes and Beans)increased </t>
  </si>
  <si>
    <r>
      <rPr>
        <sz val="15"/>
        <rFont val="Gill Sans MT"/>
        <family val="2"/>
      </rPr>
      <t>Ha of land</t>
    </r>
    <r>
      <rPr>
        <sz val="15"/>
        <color rgb="FFFF0000"/>
        <rFont val="Gill Sans MT"/>
        <family val="2"/>
      </rPr>
      <t xml:space="preserve"> use </t>
    </r>
    <r>
      <rPr>
        <sz val="15"/>
        <rFont val="Gill Sans MT"/>
        <family val="2"/>
      </rPr>
      <t xml:space="preserve"> consolidated on priority crops</t>
    </r>
  </si>
  <si>
    <t xml:space="preserve">  Maize:   8,000 ha</t>
  </si>
  <si>
    <t>Administrative data(Imihigo and Action Plan Reports)</t>
  </si>
  <si>
    <t xml:space="preserve">  Maize:   8,028ha</t>
  </si>
  <si>
    <t xml:space="preserve"> Wheat 1,770 ha</t>
  </si>
  <si>
    <t xml:space="preserve"> Wheat 1,910ha</t>
  </si>
  <si>
    <t xml:space="preserve">  Irish potatoes:  7,070 Ha       </t>
  </si>
  <si>
    <t xml:space="preserve"> Beans:   11,942 ha</t>
  </si>
  <si>
    <t>8832</t>
  </si>
  <si>
    <t xml:space="preserve"> Beans:   11,942ha</t>
  </si>
  <si>
    <t>Agricultural productivity  increased  by inputs use (improved seeds and fertilizers)</t>
  </si>
  <si>
    <t>Kg of improved seeds timely delivered and use by farmers</t>
  </si>
  <si>
    <t>Maize:353,537 Kg 
timely delivered and used by farmers</t>
  </si>
  <si>
    <t>District Reports</t>
  </si>
  <si>
    <t xml:space="preserve">Maize: 308,637Kg 
</t>
  </si>
  <si>
    <t xml:space="preserve">Maize 44,900  Kg </t>
  </si>
  <si>
    <t>Maize 353,537Kg</t>
  </si>
  <si>
    <r>
      <rPr>
        <b/>
        <u/>
        <sz val="15"/>
        <rFont val="Gill Sans MT"/>
        <family val="2"/>
      </rPr>
      <t>DISTRICT</t>
    </r>
    <r>
      <rPr>
        <sz val="15"/>
        <rFont val="Gill Sans MT"/>
        <family val="2"/>
      </rPr>
      <t xml:space="preserve">
1. To mobilize farmers for using improved seeds
2. To monitor cooperatives and farmers application  for inputs  through SMART Nkunganire system
3. To consolidate the sectors' reports,
4. Organize and monitor the agricultural inputs distribution system involving agro-dealers and districts agronomists.
</t>
    </r>
    <r>
      <rPr>
        <b/>
        <u/>
        <sz val="15"/>
        <rFont val="Gill Sans MT"/>
        <family val="2"/>
      </rPr>
      <t>MINAGRI/RAB</t>
    </r>
    <r>
      <rPr>
        <sz val="15"/>
        <rFont val="Gill Sans MT"/>
        <family val="2"/>
      </rPr>
      <t xml:space="preserve">
1. Follow up seed companies and local seed multipliers to avail seeds on time
2. To  Ensure timely supply of improved seeds to all farmers
</t>
    </r>
  </si>
  <si>
    <t xml:space="preserve">                                                                             184,281,836 
                                                                           </t>
  </si>
  <si>
    <t>Wheat :287,994Kg timely delivered and used by farmers</t>
  </si>
  <si>
    <t xml:space="preserve">Wheat :125,800Kg
</t>
  </si>
  <si>
    <t>Wheat :162,194 Kg</t>
  </si>
  <si>
    <t>Wheat :287,994Kg</t>
  </si>
  <si>
    <t>Kg of Fertilizers  delivered and use by farmers</t>
  </si>
  <si>
    <t>UREA 616308</t>
  </si>
  <si>
    <t>Season A (Q2): 395,100Kg)</t>
  </si>
  <si>
    <t xml:space="preserve">Season B (Q4) : UREA (221,208)Kg); </t>
  </si>
  <si>
    <t xml:space="preserve">UREA (616,308 Kg); 
</t>
  </si>
  <si>
    <r>
      <rPr>
        <b/>
        <u/>
        <sz val="15"/>
        <rFont val="Gill Sans MT"/>
        <family val="2"/>
      </rPr>
      <t>DISTRICT</t>
    </r>
    <r>
      <rPr>
        <sz val="15"/>
        <rFont val="Gill Sans MT"/>
        <family val="2"/>
      </rPr>
      <t xml:space="preserve">
1.To mobilize farmers for using  inorganic Fertilizers
2.To monitor cooperatives and farmers application for inputs through SMART Nkunganire system
3. To consolidate the sectors' reports,
4. Organize and monitor the agricultural inputs distribution system involving agro-dealers and districts agronomists.
</t>
    </r>
    <r>
      <rPr>
        <b/>
        <u/>
        <sz val="15"/>
        <rFont val="Gill Sans MT"/>
        <family val="2"/>
      </rPr>
      <t>MINAGRI/RAB</t>
    </r>
    <r>
      <rPr>
        <sz val="15"/>
        <rFont val="Gill Sans MT"/>
        <family val="2"/>
      </rPr>
      <t xml:space="preserve">
1. Follow up companies to avail fertilizers on time
2. To  Ensure timely supply of  inorganic Fertilizers to all farmers
</t>
    </r>
  </si>
  <si>
    <t>DAP 1623502</t>
  </si>
  <si>
    <t>Season A (Q2) : DAP (836,644 Kg)</t>
  </si>
  <si>
    <t xml:space="preserve">Season B (Q4) :  DAP (786,858Kg); </t>
  </si>
  <si>
    <t>DAP (1,623,502 Kg);</t>
  </si>
  <si>
    <t>NPK 2504681</t>
  </si>
  <si>
    <t>Season A (Q2) : NPK (1,211,741 Kg)</t>
  </si>
  <si>
    <t>Season B (Q4) :  NPK (1,292,940 kg)</t>
  </si>
  <si>
    <t xml:space="preserve"> NPK (2,504,681Kg); </t>
  </si>
  <si>
    <t>(KCL+Blends)</t>
  </si>
  <si>
    <t>Vegetable production increased</t>
  </si>
  <si>
    <t>Area of vegetables planted (Ha)</t>
  </si>
  <si>
    <t>60ha</t>
  </si>
  <si>
    <t xml:space="preserve">Imihigo Evaluation  Last year </t>
  </si>
  <si>
    <t>30ha</t>
  </si>
  <si>
    <t>120 ha</t>
  </si>
  <si>
    <r>
      <rPr>
        <b/>
        <u/>
        <sz val="15"/>
        <rFont val="Gill Sans MT"/>
        <family val="2"/>
      </rPr>
      <t>DISTRICT</t>
    </r>
    <r>
      <rPr>
        <sz val="15"/>
        <rFont val="Gill Sans MT"/>
        <family val="2"/>
      </rPr>
      <t xml:space="preserve">
1.Site identification,
2. Sensitization of farmers on vegetables production                                                                                                                                                                                                                                                      
3. Supply of vegetables seeds for farmers
</t>
    </r>
    <r>
      <rPr>
        <b/>
        <u/>
        <sz val="15"/>
        <rFont val="Gill Sans MT"/>
        <family val="2"/>
      </rPr>
      <t>FARMERS</t>
    </r>
    <r>
      <rPr>
        <sz val="15"/>
        <rFont val="Gill Sans MT"/>
        <family val="2"/>
      </rPr>
      <t xml:space="preserve">
Plantation and maintenance of vegetables plantation
</t>
    </r>
  </si>
  <si>
    <t>Outcome 2 : Increased animal productivity</t>
  </si>
  <si>
    <t>Artificial insemination of cows conducted to improve cows genetics</t>
  </si>
  <si>
    <t>Number of cows inseminated</t>
  </si>
  <si>
    <t>4,600 artificially inseminated in 2022-2023</t>
  </si>
  <si>
    <t>Imihigo Evaluation last year</t>
  </si>
  <si>
    <r>
      <rPr>
        <b/>
        <u/>
        <sz val="15"/>
        <rFont val="Gill Sans MT"/>
        <family val="2"/>
      </rPr>
      <t>DISTRICT</t>
    </r>
    <r>
      <rPr>
        <sz val="15"/>
        <rFont val="Gill Sans MT"/>
        <family val="2"/>
      </rPr>
      <t xml:space="preserve">
1.Sensitise farmers on AI,               
2.Requisition of Semen,
3.Insemination of cows,
4.Monitoring of cows inseminated
5.1.Identification of Calve born  
6.Supply of earings to identify the Calve born  
</t>
    </r>
    <r>
      <rPr>
        <b/>
        <u/>
        <sz val="15"/>
        <rFont val="Gill Sans MT"/>
        <family val="2"/>
      </rPr>
      <t>MINAGRI/ RAB</t>
    </r>
    <r>
      <rPr>
        <sz val="15"/>
        <rFont val="Gill Sans MT"/>
        <family val="2"/>
      </rPr>
      <t xml:space="preserve">
Supply of semen
</t>
    </r>
    <r>
      <rPr>
        <b/>
        <u/>
        <sz val="15"/>
        <rFont val="Gill Sans MT"/>
        <family val="2"/>
      </rPr>
      <t>FARMERS</t>
    </r>
    <r>
      <rPr>
        <sz val="15"/>
        <rFont val="Gill Sans MT"/>
        <family val="2"/>
      </rPr>
      <t xml:space="preserve">
Detecting those cattle that are in heat and inform inseminator
</t>
    </r>
  </si>
  <si>
    <t xml:space="preserve">Number of AI born calves registered </t>
  </si>
  <si>
    <t>1125  have been reported</t>
  </si>
  <si>
    <t xml:space="preserve"> District report of calves registered last year 1728</t>
  </si>
  <si>
    <t>Animal diseases controlled through animal vaccination</t>
  </si>
  <si>
    <t>Number of cows   vaccinated against diseases</t>
  </si>
  <si>
    <t>BQ:35,498
LSD :35,498
RVF42654
Brucellosis:3,700
Rabies:0</t>
  </si>
  <si>
    <t xml:space="preserve">BQ:39,048
LSD:33,385
</t>
  </si>
  <si>
    <t>RVF:33,385
Brucellosis:4070 Rabies: 781</t>
  </si>
  <si>
    <t>BQ:39,048
LSD:33,385
RVF:33,385
Brucellosis:4,070
Rabies: 781</t>
  </si>
  <si>
    <r>
      <rPr>
        <b/>
        <u/>
        <sz val="15"/>
        <rFont val="Gill Sans MT"/>
        <family val="2"/>
      </rPr>
      <t>DISTRICT</t>
    </r>
    <r>
      <rPr>
        <sz val="15"/>
        <rFont val="Gill Sans MT"/>
        <family val="2"/>
      </rPr>
      <t xml:space="preserve">
1. Sensitisation of farmers on vaccination activity 
2. Requisition of  vaccines,
3. Organise campaigns of vaccinatio and reporting
</t>
    </r>
    <r>
      <rPr>
        <b/>
        <u/>
        <sz val="15"/>
        <rFont val="Gill Sans MT"/>
        <family val="2"/>
      </rPr>
      <t>MINAGRI/RAB</t>
    </r>
    <r>
      <rPr>
        <b/>
        <sz val="15"/>
        <rFont val="Gill Sans MT"/>
        <family val="2"/>
      </rPr>
      <t xml:space="preserve">
</t>
    </r>
    <r>
      <rPr>
        <sz val="15"/>
        <rFont val="Gill Sans MT"/>
        <family val="2"/>
      </rPr>
      <t xml:space="preserve">To avail vaccines </t>
    </r>
  </si>
  <si>
    <t>Number of Goats  vaccinated against RVF</t>
  </si>
  <si>
    <t xml:space="preserve">RVF :Goats: 30,817
</t>
  </si>
  <si>
    <t>Number of sheep vaccinated against RVF</t>
  </si>
  <si>
    <t>RVF Sheep : 33,822</t>
  </si>
  <si>
    <t xml:space="preserve">Outcome 3: Insurance of crops and animal resources enhance
</t>
  </si>
  <si>
    <t>Insurance of crops ensured</t>
  </si>
  <si>
    <t xml:space="preserve">Ha of Maize insured </t>
  </si>
  <si>
    <t>50Ha</t>
  </si>
  <si>
    <t>Disrtrict report</t>
  </si>
  <si>
    <t>100Ha</t>
  </si>
  <si>
    <r>
      <rPr>
        <b/>
        <u/>
        <sz val="15"/>
        <rFont val="Gill Sans MT"/>
        <family val="2"/>
      </rPr>
      <t xml:space="preserve">DISTRICT
</t>
    </r>
    <r>
      <rPr>
        <sz val="15"/>
        <rFont val="Gill Sans MT"/>
        <family val="2"/>
      </rPr>
      <t xml:space="preserve">1.To mobilize farmers' groups and cooperatives on crop insurance,
2. To consolidate the sectors' reports,
3.To monitor 
</t>
    </r>
    <r>
      <rPr>
        <b/>
        <u/>
        <sz val="15"/>
        <rFont val="Gill Sans MT"/>
        <family val="2"/>
      </rPr>
      <t>INSURANCE COPMANIES</t>
    </r>
    <r>
      <rPr>
        <sz val="15"/>
        <rFont val="Gill Sans MT"/>
        <family val="2"/>
      </rPr>
      <t xml:space="preserve">
1. To provide insurance to farmers
2. To Compasate farmers as signed agreement</t>
    </r>
  </si>
  <si>
    <t xml:space="preserve">Ha of Irish Potatoes insured </t>
  </si>
  <si>
    <t>481Ha</t>
  </si>
  <si>
    <t>350Ha</t>
  </si>
  <si>
    <t xml:space="preserve">Ha of Beans insured </t>
  </si>
  <si>
    <t>Insurance of animal resources</t>
  </si>
  <si>
    <t xml:space="preserve">Number of  cows  insured </t>
  </si>
  <si>
    <r>
      <rPr>
        <b/>
        <u/>
        <sz val="15"/>
        <rFont val="Gill Sans MT"/>
        <family val="2"/>
      </rPr>
      <t>DISTRICT</t>
    </r>
    <r>
      <rPr>
        <sz val="15"/>
        <rFont val="Gill Sans MT"/>
        <family val="2"/>
      </rPr>
      <t xml:space="preserve">
1. To mobilize farmers' groups and cooperatives on livestock  insurance,
2. To consolidate the sectors' reports,
3. To monitor livestock insurance scheme.
</t>
    </r>
    <r>
      <rPr>
        <b/>
        <u/>
        <sz val="15"/>
        <rFont val="Gill Sans MT"/>
        <family val="2"/>
      </rPr>
      <t>INSURANCE COPMANIES</t>
    </r>
    <r>
      <rPr>
        <sz val="15"/>
        <rFont val="Gill Sans MT"/>
        <family val="2"/>
      </rPr>
      <t xml:space="preserve">
1. To provide insurance to farmers
2. To Compasate farmers as signed agreement</t>
    </r>
  </si>
  <si>
    <t xml:space="preserve">Number of pig  insured </t>
  </si>
  <si>
    <t xml:space="preserve">Number of poultry  insured </t>
  </si>
  <si>
    <t xml:space="preserve">             Poultry 13,650 </t>
  </si>
  <si>
    <t xml:space="preserve">SECTOR: PRIVATE SECTOR DEVELOPMENT &amp; YOUTH EMPLOYMENT </t>
  </si>
  <si>
    <t>Outcome  4 : Increased productive Jobs through entrepreneurship and business development</t>
  </si>
  <si>
    <t>Productive jobs increased</t>
  </si>
  <si>
    <t>District reports</t>
  </si>
  <si>
    <t>Mobilization</t>
  </si>
  <si>
    <r>
      <rPr>
        <b/>
        <u/>
        <sz val="15"/>
        <rFont val="Gill Sans MT"/>
        <family val="2"/>
      </rPr>
      <t>DISTRICT</t>
    </r>
    <r>
      <rPr>
        <sz val="15"/>
        <rFont val="Gill Sans MT"/>
        <family val="2"/>
      </rPr>
      <t xml:space="preserve">
1. To identify Public and Private flagship projects in different sectors
2. To mobilize unemployed labor force at sector level to apply for job in those flagship projects
3. To monitor and report jobs generated from projects identified
</t>
    </r>
    <r>
      <rPr>
        <b/>
        <u/>
        <sz val="15"/>
        <rFont val="Gill Sans MT"/>
        <family val="2"/>
      </rPr>
      <t>PSF AND COMMUNITY</t>
    </r>
    <r>
      <rPr>
        <b/>
        <sz val="15"/>
        <rFont val="Gill Sans MT"/>
        <family val="2"/>
      </rPr>
      <t xml:space="preserve">
</t>
    </r>
    <r>
      <rPr>
        <sz val="15"/>
        <rFont val="Gill Sans MT"/>
        <family val="2"/>
      </rPr>
      <t xml:space="preserve">To create and provide jobs to the people able to work   </t>
    </r>
    <r>
      <rPr>
        <b/>
        <sz val="15"/>
        <rFont val="Gill Sans MT"/>
        <family val="2"/>
      </rPr>
      <t xml:space="preserve"> </t>
    </r>
    <r>
      <rPr>
        <sz val="15"/>
        <rFont val="Gill Sans MT"/>
        <family val="2"/>
      </rPr>
      <t xml:space="preserve">
</t>
    </r>
    <r>
      <rPr>
        <b/>
        <u/>
        <sz val="15"/>
        <rFont val="Gill Sans MT"/>
        <family val="2"/>
      </rPr>
      <t>RDB/MIFOTRA</t>
    </r>
    <r>
      <rPr>
        <sz val="15"/>
        <rFont val="Gill Sans MT"/>
        <family val="2"/>
      </rPr>
      <t xml:space="preserve">
To avail the implementation guideline
</t>
    </r>
  </si>
  <si>
    <t>Start-up and existing  MSMEs (of Youth and women) coached to access finance</t>
  </si>
  <si>
    <t xml:space="preserve">Number of start-up MSMEs for Youth and Women coached to access finance </t>
  </si>
  <si>
    <t>300 people (youth&amp;women)connected with financial institutions for their business development</t>
  </si>
  <si>
    <r>
      <rPr>
        <b/>
        <u/>
        <sz val="15"/>
        <rFont val="Gill Sans MT"/>
        <family val="2"/>
      </rPr>
      <t>DISTRCT</t>
    </r>
    <r>
      <rPr>
        <b/>
        <u val="singleAccounting"/>
        <sz val="15"/>
        <rFont val="Gill Sans MT"/>
        <family val="2"/>
      </rPr>
      <t xml:space="preserve">
</t>
    </r>
    <r>
      <rPr>
        <sz val="15"/>
        <rFont val="Gill Sans MT"/>
        <family val="2"/>
      </rPr>
      <t xml:space="preserve">1. To mobilise start up and existing MSMEs for business creation, 
2. To Link them  to financial institutions, 
3. To monitor beneficiaries business and reporting    
</t>
    </r>
    <r>
      <rPr>
        <b/>
        <u/>
        <sz val="15"/>
        <rFont val="Gill Sans MT"/>
        <family val="2"/>
      </rPr>
      <t>MIFOTRA</t>
    </r>
    <r>
      <rPr>
        <sz val="15"/>
        <rFont val="Gill Sans MT"/>
        <family val="2"/>
      </rPr>
      <t xml:space="preserve">
To avail the implementation guideline
</t>
    </r>
  </si>
  <si>
    <t xml:space="preserve">Income and employment-generating projects supported </t>
  </si>
  <si>
    <t xml:space="preserve">Number of income and employment-generating projects identified  </t>
  </si>
  <si>
    <r>
      <rPr>
        <b/>
        <u/>
        <sz val="15"/>
        <rFont val="Gill Sans MT"/>
        <family val="2"/>
      </rPr>
      <t>DISTRICT</t>
    </r>
    <r>
      <rPr>
        <sz val="15"/>
        <rFont val="Gill Sans MT"/>
        <family val="2"/>
      </rPr>
      <t xml:space="preserve">
1. To conduct field visit to the selected projects; 
2. To consolidate reports of selected projects from the sectors 
3. To link the  selected projects with Financial opportunities.
</t>
    </r>
  </si>
  <si>
    <t>N/A</t>
  </si>
  <si>
    <t xml:space="preserve">Number of income and employment-generating projects supported </t>
  </si>
  <si>
    <t>Outcome 5 : Increased growth for traditional Export</t>
  </si>
  <si>
    <t xml:space="preserve">Export crops promoted </t>
  </si>
  <si>
    <t>MT of produced dried flowers pyrethrum</t>
  </si>
  <si>
    <t>379.093MT</t>
  </si>
  <si>
    <t>Disrtrict report/SOPYRWA</t>
  </si>
  <si>
    <t>420 MT</t>
  </si>
  <si>
    <r>
      <rPr>
        <b/>
        <u/>
        <sz val="15"/>
        <rFont val="Gill Sans MT"/>
        <family val="2"/>
      </rPr>
      <t>DISTRICT</t>
    </r>
    <r>
      <rPr>
        <sz val="15"/>
        <rFont val="Gill Sans MT"/>
        <family val="2"/>
      </rPr>
      <t xml:space="preserve">
1. To mobilise farmers to increase  Pyrethrum flowers production
2. To consolidate the reports of Pyrethrum flowers produced 
3. Monitoring and reporting of harvested dried flowers
</t>
    </r>
    <r>
      <rPr>
        <b/>
        <sz val="15"/>
        <rFont val="Gill Sans MT"/>
        <family val="2"/>
      </rPr>
      <t>NAEB/SOPYRWA</t>
    </r>
    <r>
      <rPr>
        <sz val="15"/>
        <rFont val="Gill Sans MT"/>
        <family val="2"/>
      </rPr>
      <t xml:space="preserve">
1. Mobilization of farmers
2. Follow up pyrethrum farming and avail nurseries for farmers
3. Monitoring and reporting of harvested dried flowers
</t>
    </r>
  </si>
  <si>
    <t>SECTOR: ENERGY (Connections to Productive Use Areas)</t>
  </si>
  <si>
    <t xml:space="preserve">Outcome 6: Access to electricity increased </t>
  </si>
  <si>
    <t>Productive Use Areas connected to grid electricity</t>
  </si>
  <si>
    <t>Number of Productive areas connected to electricity</t>
  </si>
  <si>
    <t>District report and REG</t>
  </si>
  <si>
    <t xml:space="preserve">2
</t>
  </si>
  <si>
    <t xml:space="preserve">3
</t>
  </si>
  <si>
    <t xml:space="preserve">4
</t>
  </si>
  <si>
    <t xml:space="preserve">11
</t>
  </si>
  <si>
    <r>
      <rPr>
        <b/>
        <u/>
        <sz val="15"/>
        <rFont val="Gill Sans MT"/>
        <family val="2"/>
      </rPr>
      <t xml:space="preserve">DISTRICT: </t>
    </r>
    <r>
      <rPr>
        <sz val="15"/>
        <rFont val="Gill Sans MT"/>
        <family val="2"/>
      </rPr>
      <t xml:space="preserve">
1. Follow up of works for electrical lines under construction in selected sectors,                             
 2. Monitor new connected productive use  
3. To consolidation of sectors' reports                                                                                     </t>
    </r>
    <r>
      <rPr>
        <b/>
        <u/>
        <sz val="15"/>
        <rFont val="Gill Sans MT"/>
        <family val="2"/>
      </rPr>
      <t xml:space="preserve">REG: </t>
    </r>
    <r>
      <rPr>
        <sz val="15"/>
        <rFont val="Gill Sans MT"/>
        <family val="2"/>
      </rPr>
      <t xml:space="preserve">
1. Construction of electrical lines,
Supply and Installation of cashpowers
2. Connecting Identified Productive use areas</t>
    </r>
  </si>
  <si>
    <t>SECTOR: URBANIZATION AND RURAL SETTLEMENT (Here to only include issues like promotion of secondary cities through economic pool factors while matters for relocation of people from High Risk Zones should be under the pillar for Social Transformation)</t>
  </si>
  <si>
    <t xml:space="preserve">Outcome 7 :Improve Urbanization and rural stlement improved </t>
  </si>
  <si>
    <r>
      <rPr>
        <b/>
        <sz val="15"/>
        <color rgb="FFFF0000"/>
        <rFont val="Gill Sans MT"/>
        <family val="2"/>
      </rPr>
      <t xml:space="preserve"> </t>
    </r>
    <r>
      <rPr>
        <sz val="15"/>
        <color rgb="FFFF0000"/>
        <rFont val="Gill Sans MT"/>
        <family val="2"/>
      </rPr>
      <t xml:space="preserve">Musanze  Food Agri- Product  Market  Constructed </t>
    </r>
  </si>
  <si>
    <t xml:space="preserve">% of completion  works </t>
  </si>
  <si>
    <t>District report</t>
  </si>
  <si>
    <r>
      <rPr>
        <b/>
        <u/>
        <sz val="15"/>
        <color rgb="FFFF0000"/>
        <rFont val="Gill Sans MT"/>
        <family val="2"/>
      </rPr>
      <t>DISTRICT</t>
    </r>
    <r>
      <rPr>
        <sz val="15"/>
        <color rgb="FFFF0000"/>
        <rFont val="Gill Sans MT"/>
        <family val="2"/>
      </rPr>
      <t xml:space="preserve">
1.To monitor the construction works of Musanze agri-Product market
2. To hand over provisionally 
</t>
    </r>
    <r>
      <rPr>
        <b/>
        <u/>
        <sz val="15"/>
        <color rgb="FFFF0000"/>
        <rFont val="Gill Sans MT"/>
        <family val="2"/>
      </rPr>
      <t>ENABEL/LODA</t>
    </r>
    <r>
      <rPr>
        <b/>
        <sz val="15"/>
        <color rgb="FFFF0000"/>
        <rFont val="Gill Sans MT"/>
        <family val="2"/>
      </rPr>
      <t xml:space="preserve">
</t>
    </r>
    <r>
      <rPr>
        <sz val="15"/>
        <color rgb="FFFF0000"/>
        <rFont val="Gill Sans MT"/>
        <family val="2"/>
      </rPr>
      <t xml:space="preserve">1. Provide technical expertise and advise on construction  works
2. To finance the Project 
</t>
    </r>
  </si>
  <si>
    <t>SECTOR: WATER AND SANITATION (Connections to Productive Use Areas)</t>
  </si>
  <si>
    <t>Outcome 8:Increased water infrastructure to rural Households</t>
  </si>
  <si>
    <t>Construction of Kinigi - Nyange Water Suply system</t>
  </si>
  <si>
    <t>% of work progress</t>
  </si>
  <si>
    <t>Study available</t>
  </si>
  <si>
    <r>
      <rPr>
        <b/>
        <u/>
        <sz val="15"/>
        <rFont val="Gill Sans MT"/>
        <family val="2"/>
      </rPr>
      <t>SACCOLA</t>
    </r>
    <r>
      <rPr>
        <sz val="15"/>
        <rFont val="Gill Sans MT"/>
        <family val="2"/>
      </rPr>
      <t xml:space="preserve">
To conastruct  Kinigi -Nyange Wter Supply System 
</t>
    </r>
    <r>
      <rPr>
        <b/>
        <u/>
        <sz val="15"/>
        <rFont val="Gill Sans MT"/>
        <family val="2"/>
      </rPr>
      <t xml:space="preserve">DISTRICT </t>
    </r>
    <r>
      <rPr>
        <sz val="15"/>
        <rFont val="Gill Sans MT"/>
        <family val="2"/>
      </rPr>
      <t xml:space="preserve">
1.Providing technical expertise
2.Follow up</t>
    </r>
  </si>
  <si>
    <t>Extension of clean water in Cybararika  cell on 3Km</t>
  </si>
  <si>
    <r>
      <rPr>
        <b/>
        <u/>
        <sz val="15"/>
        <rFont val="Gill Sans MT"/>
        <family val="2"/>
      </rPr>
      <t>WASSAC</t>
    </r>
    <r>
      <rPr>
        <sz val="15"/>
        <rFont val="Gill Sans MT"/>
        <family val="2"/>
      </rPr>
      <t xml:space="preserve">
1.To Construct 3Km Water Supply System 
2.To  report to Musanze District on the work progress.
</t>
    </r>
    <r>
      <rPr>
        <b/>
        <u/>
        <sz val="15"/>
        <rFont val="Gill Sans MT"/>
        <family val="2"/>
      </rPr>
      <t xml:space="preserve">DISTRICT </t>
    </r>
    <r>
      <rPr>
        <sz val="15"/>
        <rFont val="Gill Sans MT"/>
        <family val="2"/>
      </rPr>
      <t xml:space="preserve">
1. To provide technical expertise and advise on the construction works 
2. To mobilise the community </t>
    </r>
  </si>
  <si>
    <t>Upgrade Musezero water supply in Kimonyi Sector on 6 Km</t>
  </si>
  <si>
    <r>
      <rPr>
        <b/>
        <u/>
        <sz val="15"/>
        <rFont val="Gill Sans MT"/>
        <family val="2"/>
      </rPr>
      <t>WASSAC</t>
    </r>
    <r>
      <rPr>
        <sz val="15"/>
        <rFont val="Gill Sans MT"/>
        <family val="2"/>
      </rPr>
      <t xml:space="preserve">
1. To Construct 3Km Water Supply System 
2. To  report to Musanze District on the work progress.
</t>
    </r>
    <r>
      <rPr>
        <b/>
        <u/>
        <sz val="15"/>
        <rFont val="Gill Sans MT"/>
        <family val="2"/>
      </rPr>
      <t xml:space="preserve">DISTRICT </t>
    </r>
    <r>
      <rPr>
        <sz val="15"/>
        <rFont val="Gill Sans MT"/>
        <family val="2"/>
      </rPr>
      <t xml:space="preserve">
1. To provide technical expertise and advise on the construction works 
2. To mobilise the community </t>
    </r>
  </si>
  <si>
    <t xml:space="preserve">Clean water connection in Kinigi and Musanze Sector </t>
  </si>
  <si>
    <r>
      <rPr>
        <b/>
        <u/>
        <sz val="15"/>
        <rFont val="Gill Sans MT"/>
        <family val="2"/>
      </rPr>
      <t>ARDE /KUBAHO</t>
    </r>
    <r>
      <rPr>
        <sz val="15"/>
        <rFont val="Gill Sans MT"/>
        <family val="2"/>
      </rPr>
      <t xml:space="preserve">
1. To Construct 3 Km Water Supply System 
2. To  report to Musanze District on the work progress.
</t>
    </r>
    <r>
      <rPr>
        <b/>
        <u/>
        <sz val="15"/>
        <rFont val="Gill Sans MT"/>
        <family val="2"/>
      </rPr>
      <t xml:space="preserve">DISTRICT </t>
    </r>
    <r>
      <rPr>
        <sz val="15"/>
        <rFont val="Gill Sans MT"/>
        <family val="2"/>
      </rPr>
      <t xml:space="preserve">
1. To provide technical expertise and advise on the construction works 
2. To mobilise the community
3. To connect Clean water to Kabazungu Health Post in Musanze Sector and Nyabitsinde Primary School in Kinigi Sector </t>
    </r>
  </si>
  <si>
    <t>Number of water kosks constructed</t>
  </si>
  <si>
    <r>
      <rPr>
        <b/>
        <sz val="15"/>
        <rFont val="Gill Sans MT"/>
        <family val="2"/>
      </rPr>
      <t>Output 8.5:</t>
    </r>
    <r>
      <rPr>
        <sz val="15"/>
        <rFont val="Gill Sans MT"/>
        <family val="2"/>
      </rPr>
      <t xml:space="preserve">
Productive areas connected to Clean water  </t>
    </r>
  </si>
  <si>
    <t>Number of productive use areas connected to clean water</t>
  </si>
  <si>
    <t xml:space="preserve">Kabazungu Health Post in Musanze Sector and Nyabitsinde Primary School in Kinigi Sector </t>
  </si>
  <si>
    <t>SECTOR: TRANSPORT</t>
  </si>
  <si>
    <t>Outcome 9:Increased  road networks</t>
  </si>
  <si>
    <t>Asphalt road  Constructed under RUDP PhaseII in Musanze secondary city</t>
  </si>
  <si>
    <t>% of completion works of the implementation of RUDP 2 in secondary cities</t>
  </si>
  <si>
    <t>District report/ LODA</t>
  </si>
  <si>
    <t>Provisional handover</t>
  </si>
  <si>
    <t>Operationalisation</t>
  </si>
  <si>
    <r>
      <rPr>
        <b/>
        <u/>
        <sz val="15"/>
        <rFont val="Gill Sans MT"/>
        <family val="2"/>
      </rPr>
      <t>DISTRICT</t>
    </r>
    <r>
      <rPr>
        <sz val="15"/>
        <rFont val="Gill Sans MT"/>
        <family val="2"/>
      </rPr>
      <t xml:space="preserve">
1. Construction of bridges, 
2. Asphalt concrete casting, 
3. Traffic signalizition, 
4. Public lightt installation and greening </t>
    </r>
  </si>
  <si>
    <t>Karwasa- Shashi- Kiguhu-Butare with junction to Ruhondo Lake Rehabilitated</t>
  </si>
  <si>
    <t xml:space="preserve">% of rehabilitation works completed </t>
  </si>
  <si>
    <r>
      <rPr>
        <b/>
        <u/>
        <sz val="15"/>
        <rFont val="Gill Sans MT"/>
        <family val="2"/>
      </rPr>
      <t>DISTRICT</t>
    </r>
    <r>
      <rPr>
        <sz val="15"/>
        <rFont val="Gill Sans MT"/>
        <family val="2"/>
      </rPr>
      <t xml:space="preserve">
1. Earthwork, 
2. Construction of drainage systems, 
3. Wearing course of murrum</t>
    </r>
  </si>
  <si>
    <t xml:space="preserve">Footbridges Constructed </t>
  </si>
  <si>
    <t xml:space="preserve">% of construction works completed </t>
  </si>
  <si>
    <t>Tender process</t>
  </si>
  <si>
    <r>
      <rPr>
        <b/>
        <u/>
        <sz val="15"/>
        <rFont val="Gill Sans MT"/>
        <family val="2"/>
      </rPr>
      <t>BRIDGES TO PROSPERITY</t>
    </r>
    <r>
      <rPr>
        <sz val="15"/>
        <rFont val="Gill Sans MT"/>
        <family val="2"/>
      </rPr>
      <t xml:space="preserve">
1. Tender process, 
2. Construction of substructure, 
</t>
    </r>
    <r>
      <rPr>
        <b/>
        <u/>
        <sz val="15"/>
        <rFont val="Gill Sans MT"/>
        <family val="2"/>
      </rPr>
      <t xml:space="preserve">DISTRICT
</t>
    </r>
    <r>
      <rPr>
        <sz val="15"/>
        <rFont val="Gill Sans MT"/>
        <family val="2"/>
      </rPr>
      <t xml:space="preserve">To monitor the work progress
</t>
    </r>
  </si>
  <si>
    <t>SECTOR: ICT</t>
  </si>
  <si>
    <t>Outcome:10: Increased digital literacy</t>
  </si>
  <si>
    <t>ICT Skills impoved in community level</t>
  </si>
  <si>
    <t>Number of Citizens trained in Basic Digital  literacy  (15 years  and above )</t>
  </si>
  <si>
    <r>
      <rPr>
        <b/>
        <u/>
        <sz val="15"/>
        <rFont val="Gill Sans MT"/>
        <family val="2"/>
      </rPr>
      <t>DIGITAL AMABASSADORS</t>
    </r>
    <r>
      <rPr>
        <sz val="15"/>
        <rFont val="Gill Sans MT"/>
        <family val="2"/>
      </rPr>
      <t xml:space="preserve">
To organise and conduct trainning of  Citizens  in Basic Digital  literacy  (15 years  and above )
</t>
    </r>
    <r>
      <rPr>
        <b/>
        <u/>
        <sz val="15"/>
        <rFont val="Gill Sans MT"/>
        <family val="2"/>
      </rPr>
      <t xml:space="preserve">DISTRICT 
</t>
    </r>
    <r>
      <rPr>
        <sz val="15"/>
        <rFont val="Gill Sans MT"/>
        <family val="2"/>
      </rPr>
      <t>To monitor   trainnings  of  Citizens  in Basic Digital  literacy</t>
    </r>
    <r>
      <rPr>
        <u/>
        <sz val="15"/>
        <rFont val="Gill Sans MT"/>
        <family val="2"/>
      </rPr>
      <t xml:space="preserve"> </t>
    </r>
  </si>
  <si>
    <t>SECTOR: ENVIRONMENT AND NATURAL RESOURCES</t>
  </si>
  <si>
    <t>Outcome 10 :Soil erosion controled</t>
  </si>
  <si>
    <t>Degraded forests  rehabilitated</t>
  </si>
  <si>
    <t>Ha of degraded forests  rehabilitated</t>
  </si>
  <si>
    <t xml:space="preserve">41.8 of Ha  degraded public/Private forests rehabilitated. </t>
  </si>
  <si>
    <t xml:space="preserve">20 ha of  degraded public/Private forests rehabilitated. </t>
  </si>
  <si>
    <r>
      <rPr>
        <b/>
        <u/>
        <sz val="15"/>
        <rFont val="Gill Sans MT"/>
        <family val="2"/>
      </rPr>
      <t>DISTRICT:</t>
    </r>
    <r>
      <rPr>
        <b/>
        <sz val="15"/>
        <rFont val="Gill Sans MT"/>
        <family val="2"/>
      </rPr>
      <t xml:space="preserve">
</t>
    </r>
    <r>
      <rPr>
        <sz val="15"/>
        <rFont val="Gill Sans MT"/>
        <family val="2"/>
      </rPr>
      <t>1. To identify site with degradeted forest 
2. To negociate a contract with Reserve Force
3. To monitor the forestry trees rehabilitation</t>
    </r>
    <r>
      <rPr>
        <b/>
        <sz val="15"/>
        <rFont val="Gill Sans MT"/>
        <family val="2"/>
      </rPr>
      <t xml:space="preserve">
</t>
    </r>
    <r>
      <rPr>
        <b/>
        <u/>
        <sz val="15"/>
        <rFont val="Gill Sans MT"/>
        <family val="2"/>
      </rPr>
      <t>RAB/ MINAGRI</t>
    </r>
    <r>
      <rPr>
        <b/>
        <sz val="15"/>
        <rFont val="Gill Sans MT"/>
        <family val="2"/>
      </rPr>
      <t xml:space="preserve">
</t>
    </r>
    <r>
      <rPr>
        <sz val="15"/>
        <rFont val="Gill Sans MT"/>
        <family val="2"/>
      </rPr>
      <t xml:space="preserve">To avail implementation guideline 
</t>
    </r>
  </si>
  <si>
    <t xml:space="preserve">Trees seedlings produced and planted  </t>
  </si>
  <si>
    <t>Land planted with agro forestry</t>
  </si>
  <si>
    <t>700 000 tree seedlings</t>
  </si>
  <si>
    <r>
      <rPr>
        <b/>
        <u/>
        <sz val="15"/>
        <rFont val="Gill Sans MT"/>
        <family val="2"/>
      </rPr>
      <t>DISTRICT / TUBURA</t>
    </r>
    <r>
      <rPr>
        <sz val="15"/>
        <rFont val="Gill Sans MT"/>
        <family val="2"/>
      </rPr>
      <t xml:space="preserve">
1. Sites Identification
2. Seedlings produced 
3. Trees planting</t>
    </r>
  </si>
  <si>
    <t>Fruit trees planted</t>
  </si>
  <si>
    <t xml:space="preserve">Number of fruit trees planted </t>
  </si>
  <si>
    <t>NA</t>
  </si>
  <si>
    <t>42,500 fruit trees planted</t>
  </si>
  <si>
    <r>
      <rPr>
        <b/>
        <u/>
        <sz val="15"/>
        <rFont val="Gill Sans MT"/>
        <family val="2"/>
      </rPr>
      <t>DISTRICT</t>
    </r>
    <r>
      <rPr>
        <sz val="15"/>
        <rFont val="Gill Sans MT"/>
        <family val="2"/>
      </rPr>
      <t xml:space="preserve">
1. Sites identification,
2. Sensitization of farmers on fruit plantation,
3. Awarding and managing contract to produce fruit seedlings 
4. Monitoring and inspections,                                                                                                                                                                                                                                                                                     5. Commisioning
</t>
    </r>
    <r>
      <rPr>
        <b/>
        <u/>
        <sz val="15"/>
        <rFont val="Gill Sans MT"/>
        <family val="2"/>
      </rPr>
      <t>VI-TUBURA</t>
    </r>
    <r>
      <rPr>
        <sz val="15"/>
        <rFont val="Gill Sans MT"/>
        <family val="2"/>
      </rPr>
      <t xml:space="preserve">
1. Production of fruit seedlings, 
2. Monitoring and inspections                                                                                                                                                                                                                                                                                     
</t>
    </r>
    <r>
      <rPr>
        <b/>
        <u/>
        <sz val="15"/>
        <rFont val="Gill Sans MT"/>
        <family val="2"/>
      </rPr>
      <t>RWFA:</t>
    </r>
    <r>
      <rPr>
        <sz val="15"/>
        <rFont val="Gill Sans MT"/>
        <family val="2"/>
      </rPr>
      <t xml:space="preserve">
Transfer of funds to produce the fruit seedlings
</t>
    </r>
    <r>
      <rPr>
        <b/>
        <u/>
        <sz val="15"/>
        <rFont val="Gill Sans MT"/>
        <family val="2"/>
      </rPr>
      <t>FARMERS:</t>
    </r>
    <r>
      <rPr>
        <sz val="15"/>
        <rFont val="Gill Sans MT"/>
        <family val="2"/>
      </rPr>
      <t xml:space="preserve">
Taking over the fruit seedlings produced (plantation and maintenance)
</t>
    </r>
  </si>
  <si>
    <t>Area of land protected against erosion increased</t>
  </si>
  <si>
    <r>
      <rPr>
        <sz val="15"/>
        <rFont val="Gill Sans MT"/>
        <family val="2"/>
      </rPr>
      <t xml:space="preserve">Ha of progressive terraces (PT)  constructed
(Ha )                               </t>
    </r>
  </si>
  <si>
    <t>3390.5 ha</t>
  </si>
  <si>
    <t>MINAGRI/RAB</t>
  </si>
  <si>
    <t>380 ha</t>
  </si>
  <si>
    <r>
      <rPr>
        <b/>
        <u/>
        <sz val="15"/>
        <rFont val="Gill Sans MT"/>
        <family val="2"/>
      </rPr>
      <t>DISTRICT</t>
    </r>
    <r>
      <rPr>
        <sz val="15"/>
        <rFont val="Gill Sans MT"/>
        <family val="2"/>
      </rPr>
      <t xml:space="preserve">
1. Site s identification
2. Mobilize farmers for progressive terraces construction
3. Monitoring</t>
    </r>
  </si>
  <si>
    <t xml:space="preserve">Ha of radical terraces rehabilited </t>
  </si>
  <si>
    <t xml:space="preserve">District reports </t>
  </si>
  <si>
    <t xml:space="preserve">70ha </t>
  </si>
  <si>
    <r>
      <rPr>
        <b/>
        <u/>
        <sz val="15"/>
        <rFont val="Gill Sans MT"/>
        <family val="2"/>
      </rPr>
      <t>DISTRICT</t>
    </r>
    <r>
      <rPr>
        <sz val="15"/>
        <rFont val="Gill Sans MT"/>
        <family val="2"/>
      </rPr>
      <t xml:space="preserve">
1. Site identification
2. Farmers mobilization onn radical rehabilitation 
3. Monitoring</t>
    </r>
  </si>
  <si>
    <t xml:space="preserve"> Ha of Radical  terraces (RT)  constructed
(Ha )</t>
  </si>
  <si>
    <t>1490ha</t>
  </si>
  <si>
    <t xml:space="preserve">     30 ha</t>
  </si>
  <si>
    <r>
      <rPr>
        <b/>
        <u/>
        <sz val="15"/>
        <rFont val="Gill Sans MT"/>
        <family val="2"/>
      </rPr>
      <t>DISTRICT</t>
    </r>
    <r>
      <rPr>
        <sz val="15"/>
        <rFont val="Gill Sans MT"/>
        <family val="2"/>
      </rPr>
      <t xml:space="preserve">
1. Site identification
2. Mobilization of farmers for radical terraces construction
3. Monitoring</t>
    </r>
  </si>
  <si>
    <t xml:space="preserve">SECTOR: FINANCIAL SECTOR DEVELOPMENT </t>
  </si>
  <si>
    <t>Outcome 11:Increased district own revenues generation capacity</t>
  </si>
  <si>
    <t xml:space="preserve"> Loans provided to Eligible beneficiaries  through VUP/ Financial services</t>
  </si>
  <si>
    <t xml:space="preserve">Number of Loans advanced to eligible beneficiaries under VUP/Financial services to support their Income Generating Activities </t>
  </si>
  <si>
    <t xml:space="preserve"> Loans disbursements to People</t>
  </si>
  <si>
    <t xml:space="preserve"> 867 loans advanced to eligible beneficiaries under VUP/Financial services</t>
  </si>
  <si>
    <t>867 loans</t>
  </si>
  <si>
    <r>
      <rPr>
        <b/>
        <u/>
        <sz val="15"/>
        <rFont val="Gill Sans MT"/>
        <family val="2"/>
      </rPr>
      <t xml:space="preserve">DISTRICT: </t>
    </r>
    <r>
      <rPr>
        <sz val="15"/>
        <rFont val="Gill Sans MT"/>
        <family val="2"/>
      </rPr>
      <t xml:space="preserve">
1. Targeting list updating,
2. Monitor activities progress and mobilize beneficiaries to access loans 
3. Proper management of funds under Financial Services                                                                                 </t>
    </r>
  </si>
  <si>
    <t>Funds provided through VUP/Financial Services recovered</t>
  </si>
  <si>
    <t>% of provided funds loans through VUP financial service third scheme  recovered</t>
  </si>
  <si>
    <r>
      <rPr>
        <b/>
        <u/>
        <sz val="15"/>
        <rFont val="Gill Sans MT"/>
        <family val="2"/>
      </rPr>
      <t>DISTRICT</t>
    </r>
    <r>
      <rPr>
        <u/>
        <sz val="15"/>
        <rFont val="Gill Sans MT"/>
        <family val="2"/>
      </rPr>
      <t xml:space="preserve">:
</t>
    </r>
    <r>
      <rPr>
        <sz val="15"/>
        <rFont val="Gill Sans MT"/>
        <family val="2"/>
      </rPr>
      <t xml:space="preserve">1. To sensitize borrowers to pay mature loans                                                     
2. Monitor borrowers 
</t>
    </r>
    <r>
      <rPr>
        <b/>
        <u/>
        <sz val="15"/>
        <rFont val="Gill Sans MT"/>
        <family val="2"/>
      </rPr>
      <t xml:space="preserve">LODA
</t>
    </r>
    <r>
      <rPr>
        <sz val="15"/>
        <rFont val="Gill Sans MT"/>
        <family val="2"/>
      </rPr>
      <t xml:space="preserve">To avail guideline
</t>
    </r>
  </si>
  <si>
    <t>% of recoverable loans recovered and all irrecoverable loans assessed and written off (1st Scheme)</t>
  </si>
  <si>
    <r>
      <rPr>
        <b/>
        <u/>
        <sz val="15"/>
        <rFont val="Gill Sans MT"/>
        <family val="2"/>
      </rPr>
      <t>DISTRICT</t>
    </r>
    <r>
      <rPr>
        <u/>
        <sz val="15"/>
        <rFont val="Gill Sans MT"/>
        <family val="2"/>
      </rPr>
      <t xml:space="preserve">:
</t>
    </r>
    <r>
      <rPr>
        <sz val="15"/>
        <rFont val="Gill Sans MT"/>
        <family val="2"/>
      </rPr>
      <t xml:space="preserve">1.To sensitize borrowers to pay loans                                                      
2. Monitor borrowers 
</t>
    </r>
    <r>
      <rPr>
        <b/>
        <u/>
        <sz val="15"/>
        <rFont val="Gill Sans MT"/>
        <family val="2"/>
      </rPr>
      <t xml:space="preserve">LODA
</t>
    </r>
    <r>
      <rPr>
        <sz val="15"/>
        <rFont val="Gill Sans MT"/>
        <family val="2"/>
      </rPr>
      <t xml:space="preserve">To avail guideline
</t>
    </r>
  </si>
  <si>
    <t>SOCIAL  TRANSFORMATION PILLAR</t>
  </si>
  <si>
    <t>SECTOR: SOCIAL PROTECTION</t>
  </si>
  <si>
    <t>Outcome 12:Increased coverage and delivery of core social protection programs</t>
  </si>
  <si>
    <t>Direct Support provided to needy genocide survivors</t>
  </si>
  <si>
    <t>% of needy genocide survivors provided Ordinary Direct Support within 10 days following the end of the month</t>
  </si>
  <si>
    <r>
      <rPr>
        <b/>
        <u/>
        <sz val="15"/>
        <rFont val="Gill Sans MT"/>
        <family val="2"/>
      </rPr>
      <t>DISTRICT</t>
    </r>
    <r>
      <rPr>
        <sz val="15"/>
        <rFont val="Gill Sans MT"/>
        <family val="2"/>
      </rPr>
      <t xml:space="preserve">
1. Preparation of payrolls            
2. Pay beneficiaries on time                
3. Benefiaries Monitoring 
4. Reporting</t>
    </r>
  </si>
  <si>
    <t xml:space="preserve">Number of  needy genocide survivors provided support for Income Generating Activities </t>
  </si>
  <si>
    <t xml:space="preserve">Targeting </t>
  </si>
  <si>
    <r>
      <rPr>
        <b/>
        <u/>
        <sz val="15"/>
        <rFont val="Gill Sans MT"/>
        <family val="2"/>
      </rPr>
      <t>DISTRICT</t>
    </r>
    <r>
      <rPr>
        <sz val="15"/>
        <rFont val="Gill Sans MT"/>
        <family val="2"/>
      </rPr>
      <t xml:space="preserve">
1. Selection of projects to be analysed at Sector Level
2. Projects approval at District Level
3. Fund disbursement;
4. Projects monitoring                                5.Final report</t>
    </r>
  </si>
  <si>
    <t>Payments to VUP benificiaries delivered on time</t>
  </si>
  <si>
    <t>Timely payments made to VUP beneficiaries (DS: within 10 days after the end of the month and ePWs&amp;cPWs: within 15 days after the end of working period)</t>
  </si>
  <si>
    <r>
      <rPr>
        <b/>
        <u/>
        <sz val="15"/>
        <rFont val="Gill Sans MT"/>
        <family val="2"/>
      </rPr>
      <t>DISTRICT</t>
    </r>
    <r>
      <rPr>
        <sz val="15"/>
        <rFont val="Gill Sans MT"/>
        <family val="2"/>
      </rPr>
      <t xml:space="preserve">
1. Targeting process and its approval by Sector Council
2. Preparation of payrolls              
3. Pay beneficiaries on time         
4. Timely transfer of funds to SACCO Acounts                                           5. Monitoring report </t>
    </r>
  </si>
  <si>
    <t>Labor intensive (cPW; ePW &amp; HBECDs) delivered to extremely poor households</t>
  </si>
  <si>
    <t>Number of eligible HH benefiting from Classic Public Works (cPWs)</t>
  </si>
  <si>
    <t>2,190 beneficiaries</t>
  </si>
  <si>
    <t>Targeting process</t>
  </si>
  <si>
    <t>Reporting</t>
  </si>
  <si>
    <r>
      <rPr>
        <b/>
        <u/>
        <sz val="15"/>
        <rFont val="Gill Sans MT"/>
        <family val="2"/>
      </rPr>
      <t>DISTRICT</t>
    </r>
    <r>
      <rPr>
        <sz val="15"/>
        <rFont val="Gill Sans MT"/>
        <family val="2"/>
      </rPr>
      <t xml:space="preserve">
1. Targeting process                   
2. Projects elaboration 
3. Tender process                      
4. Budget request and Payroll preparation
5.Budget disbursement to Saccos    
6.Monitor the employees  on field    
7.Organise , conduct and report on mindset changes dialogues  sessions
8.Reporting           
</t>
    </r>
  </si>
  <si>
    <t>Number of eligible HH benefiting from expanded Public Works (ePWs)</t>
  </si>
  <si>
    <t>2,262 beneficiaries</t>
  </si>
  <si>
    <t>District report/MEIS</t>
  </si>
  <si>
    <t xml:space="preserve">Monitoring </t>
  </si>
  <si>
    <t xml:space="preserve">1,795 Beneficiaries </t>
  </si>
  <si>
    <r>
      <rPr>
        <b/>
        <u/>
        <sz val="15"/>
        <rFont val="Gill Sans MT"/>
        <family val="2"/>
      </rPr>
      <t>DISTRICT</t>
    </r>
    <r>
      <rPr>
        <sz val="15"/>
        <rFont val="Gill Sans MT"/>
        <family val="2"/>
      </rPr>
      <t xml:space="preserve">
1. Targeting process                   
2. Projects elaboration 
3. Tender process                      
4. Monitor the employees
5. Budget request and payroll preparation </t>
    </r>
    <r>
      <rPr>
        <b/>
        <u/>
        <sz val="15"/>
        <rFont val="Gill Sans MT"/>
        <family val="2"/>
      </rPr>
      <t xml:space="preserve">LODA </t>
    </r>
    <r>
      <rPr>
        <sz val="15"/>
        <rFont val="Gill Sans MT"/>
        <family val="2"/>
      </rPr>
      <t xml:space="preserve">
Budget disbursement</t>
    </r>
  </si>
  <si>
    <t>Number of Eligible HH beneficiaries for VUP/PW (HBECD)</t>
  </si>
  <si>
    <t>1,239 beneficiaries</t>
  </si>
  <si>
    <t>1,239 Beneficiaries</t>
  </si>
  <si>
    <r>
      <rPr>
        <b/>
        <sz val="15"/>
        <rFont val="Gill Sans MT"/>
        <family val="2"/>
      </rPr>
      <t xml:space="preserve"> </t>
    </r>
    <r>
      <rPr>
        <sz val="15"/>
        <rFont val="Gill Sans MT"/>
        <family val="2"/>
      </rPr>
      <t>Genocide survivors provided with adequate shelter</t>
    </r>
  </si>
  <si>
    <t xml:space="preserve">Number of houses for Genocide Survivors constructed </t>
  </si>
  <si>
    <t>153 houses was constructed</t>
  </si>
  <si>
    <t>Targeting process and negociations of BOQ</t>
  </si>
  <si>
    <t>Negociations of BOQ &amp;Contract signning</t>
  </si>
  <si>
    <t>9 houses</t>
  </si>
  <si>
    <r>
      <rPr>
        <sz val="15"/>
        <rFont val="Gill Sans MT"/>
        <family val="2"/>
      </rPr>
      <t xml:space="preserve">9 </t>
    </r>
    <r>
      <rPr>
        <sz val="15"/>
        <rFont val="Gill Sans MT"/>
        <family val="2"/>
      </rPr>
      <t>houses to need Genocide survivors constructed</t>
    </r>
  </si>
  <si>
    <r>
      <rPr>
        <b/>
        <u/>
        <sz val="15"/>
        <rFont val="Gill Sans MT"/>
        <family val="2"/>
      </rPr>
      <t>DISTRICT/FARG</t>
    </r>
    <r>
      <rPr>
        <sz val="15"/>
        <rFont val="Gill Sans MT"/>
        <family val="2"/>
      </rPr>
      <t xml:space="preserve">
1. Targeting process of beneficiaries
2. Preparation and signing of contract with the contractor
3. Rehabilitation and Construction of shelters
4. Monitoring of activity
5. Regular payment of invoices issued by the contractor 
6. Provisional handover of activities</t>
    </r>
  </si>
  <si>
    <t>Cooperatives initiated by Persons with Disabilities  supported</t>
  </si>
  <si>
    <t>Number of PwDs Cooperatives financially supported</t>
  </si>
  <si>
    <t>Projects selection</t>
  </si>
  <si>
    <t>follow up and reporting</t>
  </si>
  <si>
    <t xml:space="preserve">4 Cooperatives  </t>
  </si>
  <si>
    <r>
      <rPr>
        <b/>
        <u/>
        <sz val="15"/>
        <rFont val="Gill Sans MT"/>
        <family val="2"/>
      </rPr>
      <t>DISTRICT</t>
    </r>
    <r>
      <rPr>
        <sz val="15"/>
        <rFont val="Gill Sans MT"/>
        <family val="2"/>
      </rPr>
      <t xml:space="preserve">
1. Selection of projects to be analysed and funded
2. Projects analysis ;
3. Fund disbursement;
4. Projects monitoring</t>
    </r>
  </si>
  <si>
    <t>PWDS assistive devices provided</t>
  </si>
  <si>
    <t xml:space="preserve">Number of  vulnerable PWDs supported with assistive devices </t>
  </si>
  <si>
    <t>Targeting list</t>
  </si>
  <si>
    <t>100 assistive devices</t>
  </si>
  <si>
    <t>120 assistive devices</t>
  </si>
  <si>
    <r>
      <rPr>
        <sz val="15"/>
        <rFont val="Gill Sans MT"/>
        <family val="2"/>
      </rPr>
      <t xml:space="preserve">250 </t>
    </r>
    <r>
      <rPr>
        <sz val="15"/>
        <rFont val="Gill Sans MT"/>
        <family val="2"/>
      </rPr>
      <t>assistive devices</t>
    </r>
  </si>
  <si>
    <r>
      <rPr>
        <b/>
        <u/>
        <sz val="15"/>
        <rFont val="Gill Sans MT"/>
        <family val="2"/>
      </rPr>
      <t>DISTRICT</t>
    </r>
    <r>
      <rPr>
        <sz val="15"/>
        <rFont val="Gill Sans MT"/>
        <family val="2"/>
      </rPr>
      <t xml:space="preserve">
1.Targeting process and selection of beneficiaries
2.Taking measures of beneficiaries
3.Procurement process
4.Distribution of Assistive devices for beneficiaries
5.Monitoring of activities</t>
    </r>
  </si>
  <si>
    <t>Outcome 13 : Vulnerable poor households have increased access to complementary livelihood to enhance  their economic empowerment through multi-sectorial approach implementation</t>
  </si>
  <si>
    <t>Extremely poor Households supported through Social protection achieved minimum required livelihoods.</t>
  </si>
  <si>
    <t>Number of extremely poor HHs supported through Social protection to achieve minimum required livelihoods</t>
  </si>
  <si>
    <t>4,845HHs</t>
  </si>
  <si>
    <t>1,833 HHs supported through Social protection to achieve minimum required livelihoods</t>
  </si>
  <si>
    <r>
      <rPr>
        <b/>
        <u/>
        <sz val="15"/>
        <rFont val="Gill Sans MT"/>
        <family val="2"/>
      </rPr>
      <t>DISTRICT</t>
    </r>
    <r>
      <rPr>
        <sz val="15"/>
        <rFont val="Gill Sans MT"/>
        <family val="2"/>
      </rPr>
      <t xml:space="preserve">
1. Assets Transfer (i.e. toolkits): 119
2. Vulnerable HHs supported with small livestock (i.e. pigs, goats or poultry)  by other stakeholders: 500
3. Vulnerable HHs supported with agricultural inputs (improved seeds/fertilizers): 432
4. People from vulnerable HHs supported to access technical/ vocational skills: 197
5. Support  585 people from vulnerable HHs supported with Off grid energy.  
</t>
    </r>
  </si>
  <si>
    <t>Girinka Program (Eligible/poor families received cows through Girinka program)</t>
  </si>
  <si>
    <t>Number of cows distributed</t>
  </si>
  <si>
    <t>297 cows distributed throug Girinka Program</t>
  </si>
  <si>
    <r>
      <rPr>
        <b/>
        <u/>
        <sz val="15"/>
        <rFont val="Gill Sans MT"/>
        <family val="2"/>
      </rPr>
      <t>DISTRICT</t>
    </r>
    <r>
      <rPr>
        <sz val="15"/>
        <rFont val="Gill Sans MT"/>
        <family val="2"/>
      </rPr>
      <t xml:space="preserve">
1. To identify beneficiaries
2. To prepare technical specification and monitor 3. Tendering process
4. To distribute cows and pass on Heiffers 
5. To monitor Girinka beneficiaries</t>
    </r>
  </si>
  <si>
    <t>Graduation implementation monitoring</t>
  </si>
  <si>
    <t>'Number of graduation participants linked with opportunities and monitored</t>
  </si>
  <si>
    <t>Identification</t>
  </si>
  <si>
    <r>
      <rPr>
        <b/>
        <u/>
        <sz val="15"/>
        <rFont val="Gill Sans MT"/>
        <family val="2"/>
      </rPr>
      <t>DISTRICT:</t>
    </r>
    <r>
      <rPr>
        <sz val="15"/>
        <rFont val="Gill Sans MT"/>
        <family val="2"/>
      </rPr>
      <t xml:space="preserve">
1. To link the graduation participants with holistic opportunities 
2.To sign with graduation participants the graduation performance contracts
3. To conduct graduation committees’ meetings to monitor progress of interventions aiming at moving people out of poverty and propose way forwards one a quarter from district to cell levels                                                                       4. To monitor welfare and livelihood improvements for the graduation participants  </t>
    </r>
  </si>
  <si>
    <t>SECTOR: HEALTH</t>
  </si>
  <si>
    <t xml:space="preserve">Outcome 14: Reduced burden of communicable and non-communicable diseases among Rwandan population </t>
  </si>
  <si>
    <t>NCDs early detection and management is integrated at community level</t>
  </si>
  <si>
    <t>% of eligible people (Aged 35 and above for women; and 40 years and above for Men) who received at least one NCDs community check up</t>
  </si>
  <si>
    <t xml:space="preserve">121,424
</t>
  </si>
  <si>
    <r>
      <rPr>
        <b/>
        <u/>
        <sz val="15"/>
        <rFont val="Gill Sans MT"/>
        <family val="2"/>
      </rPr>
      <t>MOH/RBC</t>
    </r>
    <r>
      <rPr>
        <b/>
        <sz val="15"/>
        <rFont val="Gill Sans MT"/>
        <family val="2"/>
      </rPr>
      <t xml:space="preserve">
</t>
    </r>
    <r>
      <rPr>
        <sz val="15"/>
        <rFont val="Gill Sans MT"/>
        <family val="2"/>
      </rPr>
      <t>1. Procurement and distribution
consumables, reagents and required
equipment for screening;
2. Strengthen the cold chain across the
supply chain</t>
    </r>
    <r>
      <rPr>
        <b/>
        <sz val="15"/>
        <rFont val="Gill Sans MT"/>
        <family val="2"/>
      </rPr>
      <t xml:space="preserve">
</t>
    </r>
    <r>
      <rPr>
        <b/>
        <u/>
        <sz val="15"/>
        <rFont val="Gill Sans MT"/>
        <family val="2"/>
      </rPr>
      <t>DISTRICT:</t>
    </r>
    <r>
      <rPr>
        <b/>
        <sz val="15"/>
        <rFont val="Gill Sans MT"/>
        <family val="2"/>
      </rPr>
      <t xml:space="preserve">
</t>
    </r>
    <r>
      <rPr>
        <sz val="15"/>
        <rFont val="Gill Sans MT"/>
        <family val="2"/>
      </rPr>
      <t>1</t>
    </r>
    <r>
      <rPr>
        <b/>
        <sz val="15"/>
        <rFont val="Gill Sans MT"/>
        <family val="2"/>
      </rPr>
      <t xml:space="preserve">. </t>
    </r>
    <r>
      <rPr>
        <sz val="15"/>
        <rFont val="Gill Sans MT"/>
        <family val="2"/>
      </rPr>
      <t>Conduct orientation meeting with heallth facilities on health sector imihigo 
2. To organize community mobilisation on quarterly basis 
3. To monitor NCDs screening activities in health facilities on quarterly basis</t>
    </r>
    <r>
      <rPr>
        <b/>
        <sz val="15"/>
        <rFont val="Gill Sans MT"/>
        <family val="2"/>
      </rPr>
      <t xml:space="preserve"> 
</t>
    </r>
  </si>
  <si>
    <t xml:space="preserve">Outcome  15: Reduce malnutrition </t>
  </si>
  <si>
    <t>ECD services are promoted and supported</t>
  </si>
  <si>
    <t xml:space="preserve">Percentage of parents with children aged 0-35months benefiting from early child stimulation and positive parenting services through home visitations by CHWs </t>
  </si>
  <si>
    <t>87,4%</t>
  </si>
  <si>
    <t xml:space="preserve">85%
</t>
  </si>
  <si>
    <r>
      <rPr>
        <b/>
        <u/>
        <sz val="15"/>
        <rFont val="Gill Sans MT"/>
        <family val="2"/>
      </rPr>
      <t>DISTRICT:</t>
    </r>
    <r>
      <rPr>
        <sz val="15"/>
        <rFont val="Gill Sans MT"/>
        <family val="2"/>
      </rPr>
      <t xml:space="preserve">
1. To conduct technical meeting with health facilities management and local leaders from all sectors
2. To identify families with children aged with  0-35 months visited by CHWs 
3. To monitor home visitation of CHWs to families with  children aged with  0-35 months  </t>
    </r>
  </si>
  <si>
    <t xml:space="preserve">   76,978,656 
</t>
  </si>
  <si>
    <t>% of children 3-6 years per Village attending ECD facilities/settings (home, community, center based)</t>
  </si>
  <si>
    <r>
      <rPr>
        <b/>
        <u/>
        <sz val="15"/>
        <rFont val="Gill Sans MT"/>
        <family val="2"/>
      </rPr>
      <t>DISTRICT:</t>
    </r>
    <r>
      <rPr>
        <sz val="15"/>
        <rFont val="Gill Sans MT"/>
        <family val="2"/>
      </rPr>
      <t xml:space="preserve">
1. To conduct technical meeting with health facilities management and local leaders from all sectors
2. To identify the children aged with  3-6 years that should attend the home based ECD
3. To monitor attandance rate of eligible ECD </t>
    </r>
  </si>
  <si>
    <t>% of ECD settings meeting the minimum quality standards for accreditation</t>
  </si>
  <si>
    <r>
      <rPr>
        <b/>
        <u/>
        <sz val="15"/>
        <rFont val="Gill Sans MT"/>
        <family val="2"/>
      </rPr>
      <t>DISTRICT</t>
    </r>
    <r>
      <rPr>
        <sz val="15"/>
        <rFont val="Gill Sans MT"/>
        <family val="2"/>
      </rPr>
      <t xml:space="preserve">
1. To identify all ECDs from all 15 sectors
2. To follow up the assessment implemented by cell in order to accreditated the ECDs 
3.To monitor  the accreditation rate  of ECD identified 
</t>
    </r>
    <r>
      <rPr>
        <b/>
        <u/>
        <sz val="15"/>
        <rFont val="Gill Sans MT"/>
        <family val="2"/>
      </rPr>
      <t>RBC/MINISANTE</t>
    </r>
    <r>
      <rPr>
        <sz val="15"/>
        <rFont val="Gill Sans MT"/>
        <family val="2"/>
      </rPr>
      <t xml:space="preserve">
To avail guideline</t>
    </r>
  </si>
  <si>
    <t>Optimal growth for all children under 5 monitored</t>
  </si>
  <si>
    <t>% of stunting among children under 2 years (Routine data from MCH week)</t>
  </si>
  <si>
    <t>NCDP&amp;RBC</t>
  </si>
  <si>
    <t>25,6%</t>
  </si>
  <si>
    <r>
      <rPr>
        <b/>
        <u/>
        <sz val="15"/>
        <rFont val="Gill Sans MT"/>
        <family val="2"/>
      </rPr>
      <t xml:space="preserve">MOH/CHW
</t>
    </r>
    <r>
      <rPr>
        <sz val="15"/>
        <rFont val="Gill Sans MT"/>
        <family val="2"/>
      </rPr>
      <t xml:space="preserve">Avail equipment                                    Screening of Children                    </t>
    </r>
    <r>
      <rPr>
        <b/>
        <u/>
        <sz val="15"/>
        <rFont val="Gill Sans MT"/>
        <family val="2"/>
      </rPr>
      <t xml:space="preserve">DISTRICT
</t>
    </r>
    <r>
      <rPr>
        <sz val="15"/>
        <rFont val="Gill Sans MT"/>
        <family val="2"/>
      </rPr>
      <t xml:space="preserve">Follow up with Health centers 
To ensure the growth monitoring is done                  </t>
    </r>
  </si>
  <si>
    <t>Percentage of children aged 3,6,9,12,15 and 18 months screenined using lenght mat for stanting visualisation</t>
  </si>
  <si>
    <t>Report from HMIS</t>
  </si>
  <si>
    <r>
      <rPr>
        <b/>
        <u/>
        <sz val="15"/>
        <rFont val="Gill Sans MT"/>
        <family val="2"/>
      </rPr>
      <t>DISTRICT</t>
    </r>
    <r>
      <rPr>
        <b/>
        <sz val="15"/>
        <rFont val="Gill Sans MT"/>
        <family val="2"/>
      </rPr>
      <t xml:space="preserve">
</t>
    </r>
    <r>
      <rPr>
        <sz val="15"/>
        <rFont val="Gill Sans MT"/>
        <family val="2"/>
      </rPr>
      <t xml:space="preserve">1.To conduct technical meeting with heallth facilities management and local leaders from all sectors
2. To monitor  length mat screening activities at community level on quarterly basis   </t>
    </r>
    <r>
      <rPr>
        <b/>
        <sz val="15"/>
        <rFont val="Gill Sans MT"/>
        <family val="2"/>
      </rPr>
      <t xml:space="preserve">                </t>
    </r>
    <r>
      <rPr>
        <b/>
        <u/>
        <sz val="15"/>
        <rFont val="Gill Sans MT"/>
        <family val="2"/>
      </rPr>
      <t>RBC/MINISANTE</t>
    </r>
    <r>
      <rPr>
        <b/>
        <sz val="15"/>
        <rFont val="Gill Sans MT"/>
        <family val="2"/>
      </rPr>
      <t xml:space="preserve">
</t>
    </r>
    <r>
      <rPr>
        <sz val="15"/>
        <rFont val="Gill Sans MT"/>
        <family val="2"/>
      </rPr>
      <t xml:space="preserve">To avail equipments  and to conduct follow up                 </t>
    </r>
  </si>
  <si>
    <t>Children cured from acute malnutrition Increased</t>
  </si>
  <si>
    <t>% of Children  under five years screened for malnutrition using MUAC</t>
  </si>
  <si>
    <t xml:space="preserve">SCISCOM </t>
  </si>
  <si>
    <r>
      <rPr>
        <b/>
        <u/>
        <sz val="15"/>
        <rFont val="Gill Sans MT"/>
        <family val="2"/>
      </rPr>
      <t>DISTRICT</t>
    </r>
    <r>
      <rPr>
        <b/>
        <sz val="15"/>
        <rFont val="Gill Sans MT"/>
        <family val="2"/>
      </rPr>
      <t xml:space="preserve">
</t>
    </r>
    <r>
      <rPr>
        <sz val="15"/>
        <rFont val="Gill Sans MT"/>
        <family val="2"/>
      </rPr>
      <t>1.To conduct technical meeting with health facilities management and local leaders from all sectors</t>
    </r>
    <r>
      <rPr>
        <b/>
        <sz val="15"/>
        <rFont val="Gill Sans MT"/>
        <family val="2"/>
      </rPr>
      <t xml:space="preserve">
</t>
    </r>
    <r>
      <rPr>
        <sz val="15"/>
        <rFont val="Gill Sans MT"/>
        <family val="2"/>
      </rPr>
      <t xml:space="preserve">2.To monitor  MUAC screening activities at community level on quarterly basis   </t>
    </r>
    <r>
      <rPr>
        <b/>
        <sz val="15"/>
        <rFont val="Gill Sans MT"/>
        <family val="2"/>
      </rPr>
      <t xml:space="preserve">                                                                 </t>
    </r>
    <r>
      <rPr>
        <b/>
        <u/>
        <sz val="15"/>
        <rFont val="Gill Sans MT"/>
        <family val="2"/>
      </rPr>
      <t>RBC/MINISANTE</t>
    </r>
    <r>
      <rPr>
        <b/>
        <sz val="15"/>
        <rFont val="Gill Sans MT"/>
        <family val="2"/>
      </rPr>
      <t xml:space="preserve">
</t>
    </r>
    <r>
      <rPr>
        <sz val="15"/>
        <rFont val="Gill Sans MT"/>
        <family val="2"/>
      </rPr>
      <t xml:space="preserve">To avail equipments  and to conduct follow up </t>
    </r>
  </si>
  <si>
    <t>Outcome 16 : Maternal,child and infant Mortality reduced</t>
  </si>
  <si>
    <t>MCCH services are increased and reinforced in quality delivery and accessibility</t>
  </si>
  <si>
    <t xml:space="preserve">% of Births deliveries in health facilities (HC+DH)
</t>
  </si>
  <si>
    <t>HMIS</t>
  </si>
  <si>
    <r>
      <rPr>
        <b/>
        <u/>
        <sz val="15"/>
        <rFont val="Gill Sans MT"/>
        <family val="2"/>
      </rPr>
      <t>DISTRICT:</t>
    </r>
    <r>
      <rPr>
        <b/>
        <sz val="15"/>
        <rFont val="Gill Sans MT"/>
        <family val="2"/>
      </rPr>
      <t xml:space="preserve">
</t>
    </r>
    <r>
      <rPr>
        <sz val="15"/>
        <rFont val="Gill Sans MT"/>
        <family val="2"/>
      </rPr>
      <t xml:space="preserve">1. To conduct technical meeting with health facilities management and local leaders from all sectors
2. To organize community mobilisation on quartely basis 
3. To monitor the assisted deliveries rate at health facilities </t>
    </r>
    <r>
      <rPr>
        <b/>
        <sz val="15"/>
        <rFont val="Gill Sans MT"/>
        <family val="2"/>
      </rPr>
      <t xml:space="preserve">
</t>
    </r>
    <r>
      <rPr>
        <b/>
        <u/>
        <sz val="15"/>
        <rFont val="Gill Sans MT"/>
        <family val="2"/>
      </rPr>
      <t>RBC/MINISANTE</t>
    </r>
    <r>
      <rPr>
        <b/>
        <sz val="15"/>
        <rFont val="Gill Sans MT"/>
        <family val="2"/>
      </rPr>
      <t xml:space="preserve">
</t>
    </r>
    <r>
      <rPr>
        <sz val="15"/>
        <rFont val="Gill Sans MT"/>
        <family val="2"/>
      </rPr>
      <t xml:space="preserve">To avail equipments  and to conduct follow up </t>
    </r>
  </si>
  <si>
    <t>Attendance rate (4th Ante Natal Care (ANC) standard visit by Pregnant Women</t>
  </si>
  <si>
    <r>
      <rPr>
        <b/>
        <u/>
        <sz val="15"/>
        <rFont val="Gill Sans MT"/>
        <family val="2"/>
      </rPr>
      <t>DISTRICT:</t>
    </r>
    <r>
      <rPr>
        <b/>
        <sz val="15"/>
        <rFont val="Gill Sans MT"/>
        <family val="2"/>
      </rPr>
      <t xml:space="preserve">
</t>
    </r>
    <r>
      <rPr>
        <sz val="15"/>
        <rFont val="Gill Sans MT"/>
        <family val="2"/>
      </rPr>
      <t xml:space="preserve">1. To conduct technical meeting with heallth facilities from all sectors
2. To mobilise and follow up pregnant women  to attend 4 ANC standards visits              
3. Monitor the ANC services delivered at health facilities on quarterly basis  </t>
    </r>
    <r>
      <rPr>
        <b/>
        <sz val="15"/>
        <rFont val="Gill Sans MT"/>
        <family val="2"/>
      </rPr>
      <t xml:space="preserve">
</t>
    </r>
    <r>
      <rPr>
        <b/>
        <u/>
        <sz val="15"/>
        <rFont val="Gill Sans MT"/>
        <family val="2"/>
      </rPr>
      <t>RBC/MINISANTE</t>
    </r>
    <r>
      <rPr>
        <b/>
        <sz val="15"/>
        <rFont val="Gill Sans MT"/>
        <family val="2"/>
      </rPr>
      <t xml:space="preserve"> 
</t>
    </r>
    <r>
      <rPr>
        <sz val="15"/>
        <rFont val="Gill Sans MT"/>
        <family val="2"/>
      </rPr>
      <t xml:space="preserve">To avail equipments  and to conduct follow up </t>
    </r>
  </si>
  <si>
    <t>Modern Family Planning(FP) services provided(women aged 15-49)</t>
  </si>
  <si>
    <t xml:space="preserve">Prevalence (%) of modern contraceptive use.
</t>
  </si>
  <si>
    <r>
      <rPr>
        <b/>
        <u/>
        <sz val="15"/>
        <rFont val="Gill Sans MT"/>
        <family val="2"/>
      </rPr>
      <t>DISTRICT</t>
    </r>
    <r>
      <rPr>
        <sz val="15"/>
        <rFont val="Gill Sans MT"/>
        <family val="2"/>
      </rPr>
      <t xml:space="preserve">
1. To conduct technical meeting with heallth facilities management and local leaders from all sectors                                           
2.  To mobilise communities on FP on quarterly basis                                                         
3. To monitor the FP activities implemented  at Health facilities on quarterly basis 
4.  To conduct peer learning sessions among health facilities                                                                           </t>
    </r>
    <r>
      <rPr>
        <b/>
        <u/>
        <sz val="15"/>
        <rFont val="Gill Sans MT"/>
        <family val="2"/>
      </rPr>
      <t>RBC/MINISANTE</t>
    </r>
    <r>
      <rPr>
        <sz val="15"/>
        <rFont val="Gill Sans MT"/>
        <family val="2"/>
      </rPr>
      <t xml:space="preserve">
To avail equipments  and to conduct follow up </t>
    </r>
  </si>
  <si>
    <t>Outcome 17 : Quality of health care services delivery improved</t>
  </si>
  <si>
    <t>Rehabilitation and extension of Kabere Health Center</t>
  </si>
  <si>
    <t>% of works progress</t>
  </si>
  <si>
    <r>
      <rPr>
        <b/>
        <u/>
        <sz val="15"/>
        <rFont val="Gill Sans MT"/>
        <family val="2"/>
      </rPr>
      <t>DISTRICT</t>
    </r>
    <r>
      <rPr>
        <sz val="15"/>
        <rFont val="Gill Sans MT"/>
        <family val="2"/>
      </rPr>
      <t xml:space="preserve">
1. To rehabilitate and extend Kabere Health Center
2. To monitor and report on the progress</t>
    </r>
  </si>
  <si>
    <t>Health posts
operationalized</t>
  </si>
  <si>
    <t>% health posts
operationalized</t>
  </si>
  <si>
    <t>94,1%</t>
  </si>
  <si>
    <t>Health posts
operationalis
ed at 100%</t>
  </si>
  <si>
    <r>
      <rPr>
        <b/>
        <u/>
        <sz val="15"/>
        <color rgb="FF000000"/>
        <rFont val="Gill Sans MT"/>
        <family val="2"/>
      </rPr>
      <t>DISTRICT</t>
    </r>
    <r>
      <rPr>
        <b/>
        <sz val="15"/>
        <color rgb="FF000000"/>
        <rFont val="Gill Sans MT"/>
        <family val="2"/>
      </rPr>
      <t xml:space="preserve">
</t>
    </r>
    <r>
      <rPr>
        <sz val="15"/>
        <color indexed="8"/>
        <rFont val="Gill Sans MT"/>
        <family val="2"/>
      </rPr>
      <t>1. Recruitment of private operators
2. Supervision and Monitoring</t>
    </r>
  </si>
  <si>
    <t>Re-modeling of the surgical space(theatre space) at Ruhengeri Level two Teaching Hospital  done</t>
  </si>
  <si>
    <t>Study availble</t>
  </si>
  <si>
    <r>
      <rPr>
        <b/>
        <u/>
        <sz val="15"/>
        <color rgb="FF000000"/>
        <rFont val="Gill Sans MT"/>
        <family val="2"/>
      </rPr>
      <t>DISTRICT</t>
    </r>
    <r>
      <rPr>
        <sz val="15"/>
        <color rgb="FF000000"/>
        <rFont val="Gill Sans MT"/>
        <family val="2"/>
      </rPr>
      <t xml:space="preserve">
1.Tender process
2. Construction works 
3. Monitor and report</t>
    </r>
  </si>
  <si>
    <t>Output:18.4. Re-modeling of the Intensive care Unit (ICU) at Ruhengeri Level two Teaching Hospital  done</t>
  </si>
  <si>
    <t>Community
Based Health
Insurance
Scheme (CBHI)
ensured</t>
  </si>
  <si>
    <t>% of people
covered under
Community
Based Health
Insurance
Scheme (CBHI</t>
  </si>
  <si>
    <t>91,7%</t>
  </si>
  <si>
    <r>
      <rPr>
        <b/>
        <u/>
        <sz val="15"/>
        <color rgb="FF000000"/>
        <rFont val="Gill Sans MT"/>
        <family val="2"/>
      </rPr>
      <t>DISTRICT/RSSB:</t>
    </r>
    <r>
      <rPr>
        <b/>
        <sz val="15"/>
        <color rgb="FF000000"/>
        <rFont val="Gill Sans MT"/>
        <family val="2"/>
      </rPr>
      <t xml:space="preserve">
</t>
    </r>
    <r>
      <rPr>
        <sz val="15"/>
        <color indexed="8"/>
        <rFont val="Gill Sans MT"/>
        <family val="2"/>
      </rPr>
      <t>1. Mobilization, Regular Follow up,
2. Monitoring and Evaluation.</t>
    </r>
  </si>
  <si>
    <t>SECTOR: EDUCATION</t>
  </si>
  <si>
    <t>Outcome 18: Increased access to quality education up to secondary level</t>
  </si>
  <si>
    <t>Classroom constructed for Primary  Education</t>
  </si>
  <si>
    <t>Number of new classrooms constructed to reduce overcrowding in primary school</t>
  </si>
  <si>
    <t>Site identification and tendering process</t>
  </si>
  <si>
    <t>15 classrooms for primary completed at 30%</t>
  </si>
  <si>
    <t>15 classrooms for primary completed at 100%</t>
  </si>
  <si>
    <r>
      <rPr>
        <b/>
        <u/>
        <sz val="15"/>
        <rFont val="Gill Sans MT"/>
        <family val="2"/>
      </rPr>
      <t>DISTRICT</t>
    </r>
    <r>
      <rPr>
        <sz val="15"/>
        <rFont val="Gill Sans MT"/>
        <family val="2"/>
      </rPr>
      <t xml:space="preserve">
1. Site identification and tendering process 
2. Construction works and supervision  
3. Reporting</t>
    </r>
  </si>
  <si>
    <t xml:space="preserve">Classrooms constructed for Secondary </t>
  </si>
  <si>
    <t xml:space="preserve">% of completed works of construction of  3 classrooms for secondary </t>
  </si>
  <si>
    <t>Site identification</t>
  </si>
  <si>
    <t>3 classrooms for secondary completed at 30%</t>
  </si>
  <si>
    <t>3 classrooms for secondary completed at 70%</t>
  </si>
  <si>
    <t>3 classrooms for secondary completed at 100%</t>
  </si>
  <si>
    <r>
      <rPr>
        <b/>
        <u/>
        <sz val="15"/>
        <rFont val="Gill Sans MT"/>
        <family val="2"/>
      </rPr>
      <t>DISTRICT</t>
    </r>
    <r>
      <rPr>
        <sz val="15"/>
        <rFont val="Gill Sans MT"/>
        <family val="2"/>
      </rPr>
      <t xml:space="preserve">
1. Site identification  
2. Monitoring, 
3. reporting</t>
    </r>
  </si>
  <si>
    <t xml:space="preserve">TVET Wings under construction completed </t>
  </si>
  <si>
    <t>'Number of ongoing TVET Wings (workshop, classrooms) completed.</t>
  </si>
  <si>
    <t>3 ongoing TVET Wings completed at 25%</t>
  </si>
  <si>
    <t>3 ongoing TVET Wings completed at 30%</t>
  </si>
  <si>
    <t>3 ongoing TVET Wings completed at 50%</t>
  </si>
  <si>
    <t>3 ongoing TVET Wings completed at 100%</t>
  </si>
  <si>
    <t xml:space="preserve">New TVET Wings  constructed </t>
  </si>
  <si>
    <t xml:space="preserve">Number of new TVET Wings (workshops, classrooms) constructed </t>
  </si>
  <si>
    <t>4 New TVET Wings constructed at 30%</t>
  </si>
  <si>
    <t>4 New TVET Wings constructed at 100%</t>
  </si>
  <si>
    <r>
      <rPr>
        <b/>
        <u/>
        <sz val="15"/>
        <rFont val="Gill Sans MT"/>
        <family val="2"/>
      </rPr>
      <t>DISTRICT</t>
    </r>
    <r>
      <rPr>
        <sz val="15"/>
        <rFont val="Gill Sans MT"/>
        <family val="2"/>
      </rPr>
      <t xml:space="preserve">
1. Site identification and tendering process 
2. Construction works and supervision 
3. Reporting</t>
    </r>
  </si>
  <si>
    <t xml:space="preserve">Completion works of the Kitchen  of Muguli Primary School </t>
  </si>
  <si>
    <t>% of completed works</t>
  </si>
  <si>
    <t xml:space="preserve"> Kitchen completed at  100%</t>
  </si>
  <si>
    <r>
      <rPr>
        <b/>
        <u/>
        <sz val="15"/>
        <rFont val="Gill Sans MT"/>
        <family val="2"/>
      </rPr>
      <t>DISTRICT</t>
    </r>
    <r>
      <rPr>
        <sz val="15"/>
        <rFont val="Gill Sans MT"/>
        <family val="2"/>
      </rPr>
      <t xml:space="preserve">
1. Construction of the Kitchens at Muguri Primary School in Muko Sector
2. Monoting and reporting</t>
    </r>
  </si>
  <si>
    <t>All learners attended schools on daily basis</t>
  </si>
  <si>
    <t>Percentage of students atending schoolm (Primary, Secondaryand TVET )</t>
  </si>
  <si>
    <t>Education statistics/ District</t>
  </si>
  <si>
    <t>Mobilization of parents</t>
  </si>
  <si>
    <t>Inspection, Monitoring  and reporting on school attendance 98%</t>
  </si>
  <si>
    <t>Inspection, Moniring  and reporting on school attendance 98%</t>
  </si>
  <si>
    <t>98%  in Primary, secondary and TVET(level 1 to 5)</t>
  </si>
  <si>
    <r>
      <rPr>
        <b/>
        <u/>
        <sz val="15"/>
        <rFont val="Gill Sans MT"/>
        <family val="2"/>
      </rPr>
      <t>DISTRICT</t>
    </r>
    <r>
      <rPr>
        <sz val="15"/>
        <rFont val="Gill Sans MT"/>
        <family val="2"/>
      </rPr>
      <t xml:space="preserve">
1. Inspect schools and implement the recommendations
2. Report on primary, secondary and TVET school attendance 
3. Mobilize parents 
4. Monitoring of School feeding program
 </t>
    </r>
    <r>
      <rPr>
        <b/>
        <u/>
        <sz val="15"/>
        <rFont val="Gill Sans MT"/>
        <family val="2"/>
      </rPr>
      <t xml:space="preserve">
</t>
    </r>
  </si>
  <si>
    <t xml:space="preserve"> Students enrolled in Pre- primary increased</t>
  </si>
  <si>
    <t>Number of New students enrolled in preprimary schools</t>
  </si>
  <si>
    <t xml:space="preserve">22902 students enrolled in preprimary </t>
  </si>
  <si>
    <t>27,902 students enrolled in Pre-Primary</t>
  </si>
  <si>
    <r>
      <rPr>
        <b/>
        <u/>
        <sz val="15"/>
        <rFont val="Gill Sans MT"/>
        <family val="2"/>
      </rPr>
      <t xml:space="preserve">DISTRICT: </t>
    </r>
    <r>
      <rPr>
        <b/>
        <sz val="15"/>
        <rFont val="Gill Sans MT"/>
        <family val="2"/>
      </rPr>
      <t xml:space="preserve">
</t>
    </r>
    <r>
      <rPr>
        <sz val="15"/>
        <rFont val="Gill Sans MT"/>
        <family val="2"/>
      </rPr>
      <t>Mobilize parents to  enroll their children in Pre-Primary and registration</t>
    </r>
  </si>
  <si>
    <t>Students enrolled in primary 1 increased</t>
  </si>
  <si>
    <t>Number of New students enrolled in primary 1 schools</t>
  </si>
  <si>
    <t xml:space="preserve">25995 students enrolled in Primary </t>
  </si>
  <si>
    <t>34,518 students enrolled in Primary 1</t>
  </si>
  <si>
    <t>Outcome 19: Straingthning national Adminstrative data: Civil Registration and vital statistics and Education administrative Statistics</t>
  </si>
  <si>
    <t xml:space="preserve">Education information recorded into SDMS( School Data Management System </t>
  </si>
  <si>
    <t>Percentage of required education information recorded into the SDMS system with accuracy:
1. Students information 
2. Schools staff 
3. Infrastructures</t>
  </si>
  <si>
    <t>Currently 99.7% of information on students are in to SDMS</t>
  </si>
  <si>
    <t xml:space="preserve"> SDMS</t>
  </si>
  <si>
    <t xml:space="preserve"> Capacity building on the use of SDMS</t>
  </si>
  <si>
    <t>50% of the required education information  recorded into SDMS</t>
  </si>
  <si>
    <t>80% of the required education information  recorded into SDMS</t>
  </si>
  <si>
    <t>100% of the required education information  recorded into SDMS</t>
  </si>
  <si>
    <t>100% of the required information for Primary, Secondary and TVETs are recorded into SDMS</t>
  </si>
  <si>
    <r>
      <rPr>
        <b/>
        <u/>
        <sz val="15"/>
        <rFont val="Gill Sans MT"/>
        <family val="2"/>
      </rPr>
      <t>DISTRICT</t>
    </r>
    <r>
      <rPr>
        <sz val="15"/>
        <rFont val="Gill Sans MT"/>
        <family val="2"/>
      </rPr>
      <t xml:space="preserve">
1. Capacity building on the use of SDMS
2. Monitoring the use of the SDMS
</t>
    </r>
  </si>
  <si>
    <t>Outcome 20 : Improved performance of students in  Comprehensive  assessment</t>
  </si>
  <si>
    <t>Students passing comprehensive assessment in Primary are improved</t>
  </si>
  <si>
    <t>Percentage of Students passing comprehensive assessment organised at School and District Level: Primary</t>
  </si>
  <si>
    <t>District  Reports</t>
  </si>
  <si>
    <r>
      <rPr>
        <b/>
        <u/>
        <sz val="15"/>
        <rFont val="Gill Sans MT"/>
        <family val="2"/>
      </rPr>
      <t xml:space="preserve">DISTRICT
</t>
    </r>
    <r>
      <rPr>
        <sz val="15"/>
        <rFont val="Gill Sans MT"/>
        <family val="2"/>
      </rPr>
      <t>1. Conduct and keep record of summative assessment
2. Analyse assessment results and make recommendations to improve performance.</t>
    </r>
  </si>
  <si>
    <t xml:space="preserve"> Students passing comprehensive assessment in  secondary are improved</t>
  </si>
  <si>
    <t>Percentage of Students passing comprehensive assessment organised at  District Level: Secondary</t>
  </si>
  <si>
    <t xml:space="preserve">Students performance increased in TVET L3-L5
 </t>
  </si>
  <si>
    <t>Percentage of Students passing comprehensive assessment organised at  District Level: TVET L3 to 5</t>
  </si>
  <si>
    <r>
      <rPr>
        <b/>
        <sz val="15"/>
        <rFont val="Gill Sans MT"/>
        <family val="2"/>
      </rPr>
      <t>Output 21.4:</t>
    </r>
    <r>
      <rPr>
        <sz val="15"/>
        <rFont val="Gill Sans MT"/>
        <family val="2"/>
      </rPr>
      <t>Timely payment and management of school Teachers</t>
    </r>
  </si>
  <si>
    <t>Payments for Teachers’ salaries made on time (Submission of payment requests not later than 15th of every Month)</t>
  </si>
  <si>
    <r>
      <rPr>
        <b/>
        <u/>
        <sz val="15"/>
        <rFont val="Gill Sans MT"/>
        <family val="2"/>
      </rPr>
      <t>DISTRICT</t>
    </r>
    <r>
      <rPr>
        <sz val="15"/>
        <rFont val="Gill Sans MT"/>
        <family val="2"/>
      </rPr>
      <t xml:space="preserve">
Prepare payroll and sbimit it to Minecofin before 15th  each month.</t>
    </r>
  </si>
  <si>
    <t>Capitation Grant &amp;School feeding provided to Schools on time</t>
  </si>
  <si>
    <t xml:space="preserve">Percentage of payments for Capitation grant and School feeding  made on time </t>
  </si>
  <si>
    <t>SDMS</t>
  </si>
  <si>
    <r>
      <rPr>
        <b/>
        <u/>
        <sz val="15"/>
        <rFont val="Gill Sans MT"/>
        <family val="2"/>
      </rPr>
      <t>DISTRICT</t>
    </r>
    <r>
      <rPr>
        <sz val="15"/>
        <rFont val="Gill Sans MT"/>
        <family val="2"/>
      </rPr>
      <t xml:space="preserve">
1. Prepare lists of schools benefiting the capitation Grant  through  SDMS
2. Verify and approve the lists of schools that benefit from capitation grant and  submit to MINECOFIN 
3. Prepare payment orders after approval of the lists and submit to MINECOFIN)
</t>
    </r>
    <r>
      <rPr>
        <b/>
        <u/>
        <sz val="15"/>
        <rFont val="Gill Sans MT"/>
        <family val="2"/>
      </rPr>
      <t>MINEDUC</t>
    </r>
    <r>
      <rPr>
        <sz val="15"/>
        <rFont val="Gill Sans MT"/>
        <family val="2"/>
      </rPr>
      <t xml:space="preserve">
Verify the requests on time </t>
    </r>
  </si>
  <si>
    <t>Outcome 21 : increased access to Adult Literacy</t>
  </si>
  <si>
    <r>
      <rPr>
        <b/>
        <sz val="15"/>
        <rFont val="Gill Sans MT"/>
        <family val="2"/>
      </rPr>
      <t xml:space="preserve"> </t>
    </r>
    <r>
      <rPr>
        <sz val="15"/>
        <rFont val="Gill Sans MT"/>
        <family val="2"/>
      </rPr>
      <t>Adult literacy and numeracy increased</t>
    </r>
  </si>
  <si>
    <t>Number of people trained in adult literacy centers</t>
  </si>
  <si>
    <t>Identification of illiterate peoples</t>
  </si>
  <si>
    <t>Mobilization and training of 4,414 trainees</t>
  </si>
  <si>
    <t xml:space="preserve">Trainings of 4,414 trainees </t>
  </si>
  <si>
    <t>Trainings of 4,414 trainees  and certification</t>
  </si>
  <si>
    <t xml:space="preserve">4,414 New illiterate people  </t>
  </si>
  <si>
    <r>
      <rPr>
        <b/>
        <u/>
        <sz val="15"/>
        <rFont val="Gill Sans MT"/>
        <family val="2"/>
      </rPr>
      <t>DISTRICT/ Sectors:</t>
    </r>
    <r>
      <rPr>
        <sz val="15"/>
        <rFont val="Gill Sans MT"/>
        <family val="2"/>
      </rPr>
      <t xml:space="preserve">
1. Identify and register illiterate adults,
2. Provide materials for training to the Selected centers,
3. Conduct Adult literacy training,
4. Provide incentives for instructors,
5. Evaluation and providing Certificates
</t>
    </r>
  </si>
  <si>
    <t>9.138.376</t>
  </si>
  <si>
    <t>SECTOR: ENERGY (Connections to Households)</t>
  </si>
  <si>
    <t>Outcome 22:Increased to access to electricity</t>
  </si>
  <si>
    <t xml:space="preserve">Household access to electricity increased </t>
  </si>
  <si>
    <t>Number of new households connected to on -grid electricity</t>
  </si>
  <si>
    <r>
      <rPr>
        <b/>
        <u/>
        <sz val="15"/>
        <rFont val="Gill Sans MT"/>
        <family val="2"/>
      </rPr>
      <t>DISTRICT</t>
    </r>
    <r>
      <rPr>
        <u/>
        <sz val="15"/>
        <rFont val="Gill Sans MT"/>
        <family val="2"/>
      </rPr>
      <t xml:space="preserve">
</t>
    </r>
    <r>
      <rPr>
        <sz val="15"/>
        <rFont val="Gill Sans MT"/>
        <family val="2"/>
      </rPr>
      <t xml:space="preserve">Mobilization and Monitoring  
</t>
    </r>
    <r>
      <rPr>
        <b/>
        <u/>
        <sz val="15"/>
        <rFont val="Gill Sans MT"/>
        <family val="2"/>
      </rPr>
      <t>REG</t>
    </r>
    <r>
      <rPr>
        <sz val="15"/>
        <rFont val="Gill Sans MT"/>
        <family val="2"/>
      </rPr>
      <t xml:space="preserve">
Connecting Households to electricity</t>
    </r>
  </si>
  <si>
    <t>Number of HHs mobilized and acquired Improved Cook Stoves/Cooking Gas kits/Biogas</t>
  </si>
  <si>
    <t>SECTOR: WATER AND SANITATION (Connections to Households)</t>
  </si>
  <si>
    <t>Outcome 23: Increased access to clean water</t>
  </si>
  <si>
    <t xml:space="preserve">HHs connected to water increased in Musanze District </t>
  </si>
  <si>
    <t>New households connected to safe/drinking water (into their dwellings/premises)</t>
  </si>
  <si>
    <t>District and WASAC</t>
  </si>
  <si>
    <r>
      <rPr>
        <b/>
        <u/>
        <sz val="15"/>
        <rFont val="Gill Sans MT"/>
        <family val="2"/>
      </rPr>
      <t xml:space="preserve">DISTRICT: </t>
    </r>
    <r>
      <rPr>
        <sz val="15"/>
        <rFont val="Gill Sans MT"/>
        <family val="2"/>
      </rPr>
      <t xml:space="preserve">
1. To Mobilize HHs to be connected to clean water by sectors
2. To monitor households connected for monitoring and reporting; 
3. Consolidating reports from private operator  and reporting of Umuhigo 
</t>
    </r>
    <r>
      <rPr>
        <b/>
        <u/>
        <sz val="15"/>
        <rFont val="Gill Sans MT"/>
        <family val="2"/>
      </rPr>
      <t>WASAC/PRIVATE OPERATORS</t>
    </r>
    <r>
      <rPr>
        <sz val="15"/>
        <rFont val="Gill Sans MT"/>
        <family val="2"/>
      </rPr>
      <t xml:space="preserve">
1. Receiving the applications from households requesting new connection
2. Assessing the application according to the applicable terms of the contract 
3. conducting the feasibility study of the proposed connection
4. Provide response to the application together with quotation 
5. Connecting new household to clean water
</t>
    </r>
  </si>
  <si>
    <t>% of operationalized public water taps on functional Water Supply Systems</t>
  </si>
  <si>
    <t xml:space="preserve">Hygien and Sanitation increased </t>
  </si>
  <si>
    <t>% of public places (schools, hospitals, markets, car parks, administrative offices, churches, bars and restaurant) with hygiene and sanitation facilities (toilets, handwashing facilities, dustbins)</t>
  </si>
  <si>
    <r>
      <rPr>
        <b/>
        <u/>
        <sz val="15"/>
        <rFont val="Gill Sans MT"/>
        <family val="2"/>
      </rPr>
      <t>DISTRICT</t>
    </r>
    <r>
      <rPr>
        <sz val="15"/>
        <rFont val="Gill Sans MT"/>
        <family val="2"/>
      </rPr>
      <t xml:space="preserve">
1. To identify the public spaces
2. To conduct the awareness compaigns
3. To conduct monthly inspections on hygiene and sanitation within public places</t>
    </r>
  </si>
  <si>
    <t>SECTOR: URBANIZATION AND RURAL SETTLEMENT (Here to only include issues like relocation of people from High Risk Zones while issues like promotion of secondary cities should be under Economic Transformation Pillar )</t>
  </si>
  <si>
    <t xml:space="preserve">Outcome:24 :Urbanization and rural stlement improved </t>
  </si>
  <si>
    <t xml:space="preserve">Households (HHs) from scattered relocated </t>
  </si>
  <si>
    <t>Number of HHs living in High risk zone relocated</t>
  </si>
  <si>
    <t xml:space="preserve">56707/61,26 9HH (92.55%) </t>
  </si>
  <si>
    <t>District report/RHA</t>
  </si>
  <si>
    <t>Identification and mobilization</t>
  </si>
  <si>
    <t>10HHs</t>
  </si>
  <si>
    <t>30HHs</t>
  </si>
  <si>
    <r>
      <rPr>
        <b/>
        <u/>
        <sz val="15"/>
        <rFont val="Gill Sans MT"/>
        <family val="2"/>
      </rPr>
      <t>DISTRICT</t>
    </r>
    <r>
      <rPr>
        <sz val="15"/>
        <rFont val="Gill Sans MT"/>
        <family val="2"/>
      </rPr>
      <t xml:space="preserve">
1. Identification             
 2.Sensitize populations on relocation from high risk zones and scattered settlements      
 3. Monitoring and reporting</t>
    </r>
  </si>
  <si>
    <t>Number of HHs living in scattered  relocated and settered in imidugudu</t>
  </si>
  <si>
    <t>20HHs</t>
  </si>
  <si>
    <t xml:space="preserve">20hhs </t>
  </si>
  <si>
    <t>50HHs</t>
  </si>
  <si>
    <r>
      <rPr>
        <b/>
        <u/>
        <sz val="15"/>
        <rFont val="Gill Sans MT"/>
        <family val="2"/>
      </rPr>
      <t>DISTRICT</t>
    </r>
    <r>
      <rPr>
        <sz val="15"/>
        <rFont val="Gill Sans MT"/>
        <family val="2"/>
      </rPr>
      <t xml:space="preserve">
1. Identification        
2. Sensitize populations on relocation from high risk zones and scattered settlements           
3. Monitoring and reporting</t>
    </r>
  </si>
  <si>
    <t>Households affected by disaster of 2-3 May 2023 Supported</t>
  </si>
  <si>
    <t>Number of houses constructed</t>
  </si>
  <si>
    <t>Identification done</t>
  </si>
  <si>
    <t>District Report</t>
  </si>
  <si>
    <t>5(100%)</t>
  </si>
  <si>
    <r>
      <rPr>
        <b/>
        <u/>
        <sz val="15"/>
        <rFont val="Gill Sans MT"/>
        <family val="2"/>
      </rPr>
      <t>DISTRICT</t>
    </r>
    <r>
      <rPr>
        <sz val="15"/>
        <rFont val="Gill Sans MT"/>
        <family val="2"/>
      </rPr>
      <t xml:space="preserve">
1. To construct 5 Houses for Households affected by disaster
2. Monitor and report</t>
    </r>
  </si>
  <si>
    <t>Number of houses rehabilitated</t>
  </si>
  <si>
    <t>41(100%)</t>
  </si>
  <si>
    <r>
      <rPr>
        <b/>
        <u/>
        <sz val="15"/>
        <rFont val="Gill Sans MT"/>
        <family val="2"/>
      </rPr>
      <t>DISTRICT</t>
    </r>
    <r>
      <rPr>
        <sz val="15"/>
        <rFont val="Gill Sans MT"/>
        <family val="2"/>
      </rPr>
      <t xml:space="preserve">
1. To rehabilitate 41 houses of Households affected by disaster
2. Monitor and report</t>
    </r>
  </si>
  <si>
    <t>Number of kitchens rehabilitated</t>
  </si>
  <si>
    <t>46(100%)</t>
  </si>
  <si>
    <r>
      <rPr>
        <b/>
        <u/>
        <sz val="15"/>
        <rFont val="Gill Sans MT"/>
        <family val="2"/>
      </rPr>
      <t>DISTRICT</t>
    </r>
    <r>
      <rPr>
        <sz val="15"/>
        <rFont val="Gill Sans MT"/>
        <family val="2"/>
      </rPr>
      <t xml:space="preserve">
1.To rehabilitate 46 kitchens  of Households affected by disaster
2. Monitor and report</t>
    </r>
  </si>
  <si>
    <t>Number of toilets rehabiulitated</t>
  </si>
  <si>
    <r>
      <rPr>
        <b/>
        <u/>
        <sz val="15"/>
        <rFont val="Gill Sans MT"/>
        <family val="2"/>
      </rPr>
      <t>DISTRICT</t>
    </r>
    <r>
      <rPr>
        <sz val="15"/>
        <rFont val="Gill Sans MT"/>
        <family val="2"/>
      </rPr>
      <t xml:space="preserve">
1.To rehabilitate 46 toilets  of Households affected by disaster
2. Monitor and report</t>
    </r>
  </si>
  <si>
    <t>Issues identified in IDP Model Villages are solved</t>
  </si>
  <si>
    <t>% of identified issues in IDP Model villages in districts timely resolved</t>
  </si>
  <si>
    <t xml:space="preserve">Identification of issues </t>
  </si>
  <si>
    <r>
      <rPr>
        <b/>
        <u/>
        <sz val="15"/>
        <rFont val="Gill Sans MT"/>
        <family val="2"/>
      </rPr>
      <t>DISTRICT</t>
    </r>
    <r>
      <rPr>
        <sz val="15"/>
        <rFont val="Gill Sans MT"/>
        <family val="2"/>
      </rPr>
      <t xml:space="preserve">
1. To identify issues in IDP Model Villages
2. To solve identified issues </t>
    </r>
  </si>
  <si>
    <t>HUMAN SECURITY</t>
  </si>
  <si>
    <t>Outcome 25 : Human Security issues addressed.</t>
  </si>
  <si>
    <t xml:space="preserve"> Human security issues addressed in the District through construction of shelters and latrines for vulnerable households</t>
  </si>
  <si>
    <t>Number of houses and their accessories (toilets and kitchens) constructed for eligible vulnerable HHs (including those in Ubudehe cat.1 )</t>
  </si>
  <si>
    <t>Preparation of activities of construction</t>
  </si>
  <si>
    <t xml:space="preserve">50 houses for eligible vulnerable HHs </t>
  </si>
  <si>
    <r>
      <rPr>
        <b/>
        <u/>
        <sz val="15"/>
        <rFont val="Gill Sans MT"/>
        <family val="2"/>
      </rPr>
      <t>DISTRICT</t>
    </r>
    <r>
      <rPr>
        <sz val="15"/>
        <rFont val="Gill Sans MT"/>
        <family val="2"/>
      </rPr>
      <t xml:space="preserve">
1. Mobilization of community to participate in community works to construct shelters of Vulnerable House Holds;                               
2. Distribution of Materials&amp;funds to Sectors
3. Monitoring and reporting</t>
    </r>
  </si>
  <si>
    <t xml:space="preserve">Number of houses in poor condition rehabilitated for eligible vulnerable households </t>
  </si>
  <si>
    <t>Preparation of activities of rehabilitation</t>
  </si>
  <si>
    <t xml:space="preserve"> 70 houses rehabilitated for Poor people </t>
  </si>
  <si>
    <t>Number of toilets in poor conditions rehabilitated for eligible vulnerable households (Including those in Ubudehe Category 1)</t>
  </si>
  <si>
    <r>
      <rPr>
        <b/>
        <u/>
        <sz val="15"/>
        <color rgb="FF000000"/>
        <rFont val="Gill Sans MT"/>
        <family val="2"/>
      </rPr>
      <t>DISTRICT</t>
    </r>
    <r>
      <rPr>
        <sz val="15"/>
        <color rgb="FF000000"/>
        <rFont val="Gill Sans MT"/>
        <family val="2"/>
      </rPr>
      <t xml:space="preserve">
</t>
    </r>
    <r>
      <rPr>
        <sz val="15"/>
        <color indexed="8"/>
        <rFont val="Gill Sans MT"/>
        <family val="2"/>
      </rPr>
      <t>1. Community mobilisation
2. Fund mobilisation for supporting
Vulnerable families
3. Follow up and reporting</t>
    </r>
  </si>
  <si>
    <t>GENDER AND FAMILY PROMOTION</t>
  </si>
  <si>
    <t>Outcome 26 :Family cohesion strengthened</t>
  </si>
  <si>
    <t>Umugoroba w'Imiryango Promoted</t>
  </si>
  <si>
    <t xml:space="preserve">% of villages in the district with operational Umugoroba w'Imiryango </t>
  </si>
  <si>
    <t xml:space="preserve">reports produced </t>
  </si>
  <si>
    <r>
      <rPr>
        <b/>
        <u/>
        <sz val="15"/>
        <rFont val="Gill Sans MT"/>
        <family val="2"/>
      </rPr>
      <t>DISTRICT:</t>
    </r>
    <r>
      <rPr>
        <sz val="15"/>
        <rFont val="Gill Sans MT"/>
        <family val="2"/>
      </rPr>
      <t xml:space="preserve">
1. To meet wih sectors staff  for awareness 
2. To transmit guidelines and dialogues to be used in UWI, 
3. To monitor UWI at village level         
</t>
    </r>
  </si>
  <si>
    <t>Victims of Gender-based violence and child abuse Including teenage mothers  supported  with social reintegration ( 25) support</t>
  </si>
  <si>
    <t>% of  identified GBV and child abuse victims reached Isange One Stop Center received reintegration support</t>
  </si>
  <si>
    <r>
      <rPr>
        <b/>
        <u/>
        <sz val="15"/>
        <rFont val="Gill Sans MT"/>
        <family val="2"/>
      </rPr>
      <t>DISTRICT</t>
    </r>
    <r>
      <rPr>
        <sz val="15"/>
        <rFont val="Gill Sans MT"/>
        <family val="2"/>
      </rPr>
      <t xml:space="preserve">
1. Identification of GBV Victims
2. To provide Reintegration Support:
*Medical support
*Legal support
 *Social Reintegration 
3. Follow-up </t>
    </r>
  </si>
  <si>
    <t>% of identified child  protection cases  from July 2023 to March 2024  handled by District (Cases from IZU, 711 hotline and other channels)</t>
  </si>
  <si>
    <r>
      <rPr>
        <b/>
        <u/>
        <sz val="15"/>
        <rFont val="Gill Sans MT"/>
        <family val="2"/>
      </rPr>
      <t xml:space="preserve">DISTRICT
</t>
    </r>
    <r>
      <rPr>
        <sz val="15"/>
        <rFont val="Gill Sans MT"/>
        <family val="2"/>
      </rPr>
      <t>1. Case registration 
2. Case analysis and Link the case with service providers 
3. Monitor the case(follow up) 4.Case closure</t>
    </r>
  </si>
  <si>
    <t>Number of Children in child care institutions  reintegrated into families</t>
  </si>
  <si>
    <t>DISTRICT: 
1. Family tracing and family assessment 
2.Child and family preparation   3.Place the children into family based care(family reintegration) 
4. Post placement follow up</t>
  </si>
  <si>
    <t>Proportion of teenage mothers who reintegrated to school</t>
  </si>
  <si>
    <t>DISTRICT
1. Identification of teen mothers and mobilise them to be reintegrated to school
2. Reintegrated them to school
3. support them in school materials and fees</t>
  </si>
  <si>
    <t>Level of - operationaliz ation (%) of Child Labour Elimination and Prevention Committees at District, Sector, Cell and Village</t>
  </si>
  <si>
    <t>DISTRICT: 
1. Coordinate the activities concerning awereness and Capacity Development
2. Prepare and conducte quaterly meetting regarding Child Labour Elimination and Prevention
3. Carry out regular inspections</t>
  </si>
  <si>
    <r>
      <rPr>
        <b/>
        <sz val="15"/>
        <rFont val="Gill Sans MT"/>
        <family val="2"/>
      </rPr>
      <t xml:space="preserve">Output 27.3 </t>
    </r>
    <r>
      <rPr>
        <sz val="15"/>
        <rFont val="Gill Sans MT"/>
        <family val="2"/>
      </rPr>
      <t xml:space="preserve">Reintegration of former street Children and delinquents </t>
    </r>
  </si>
  <si>
    <t>% of identified street children reunified with families</t>
  </si>
  <si>
    <r>
      <rPr>
        <b/>
        <u/>
        <sz val="15"/>
        <rFont val="Gill Sans MT"/>
        <family val="2"/>
      </rPr>
      <t>DISTRICT:</t>
    </r>
    <r>
      <rPr>
        <sz val="15"/>
        <rFont val="Gill Sans MT"/>
        <family val="2"/>
      </rPr>
      <t xml:space="preserve">
1.Identification of street children
2.Family tracing and assessment 
3.Reunifie children to respective fmily 
4. Follow-up and reporting</t>
    </r>
  </si>
  <si>
    <t>Graduates from rehabilitation Centers both Female and Male in The Community</t>
  </si>
  <si>
    <t>% of graduates from rehabilitation Centers reintegrated in the community (continued education, self-employed or employed)</t>
  </si>
  <si>
    <r>
      <rPr>
        <b/>
        <u/>
        <sz val="15"/>
        <rFont val="Gill Sans MT"/>
        <family val="2"/>
      </rPr>
      <t>DISTRICT</t>
    </r>
    <r>
      <rPr>
        <sz val="15"/>
        <rFont val="Gill Sans MT"/>
        <family val="2"/>
      </rPr>
      <t xml:space="preserve">
Identification of List of Graduates from  Rebilitation Center. Meeting with their Families.Meeting with the Stakeholders.Reintegrating the Graduates with their Families.Helping them to find job</t>
    </r>
  </si>
  <si>
    <t xml:space="preserve">% of  delinquents  benefitted from preliminary rehabilitation in transit centers </t>
  </si>
  <si>
    <r>
      <rPr>
        <b/>
        <u/>
        <sz val="15"/>
        <rFont val="Gill Sans MT"/>
        <family val="2"/>
      </rPr>
      <t>DISTRICT:</t>
    </r>
    <r>
      <rPr>
        <sz val="15"/>
        <rFont val="Gill Sans MT"/>
        <family val="2"/>
      </rPr>
      <t xml:space="preserve">
1.participate in identification of delinquints to be rehabilitated
2 Helping people from rehabilitation to be integrated in community</t>
    </r>
  </si>
  <si>
    <t xml:space="preserve">% of Villages in which community-based rehabilitation is effectively operational </t>
  </si>
  <si>
    <t>Community aweraness</t>
  </si>
  <si>
    <t>community-based rehabilitation committees  in place 100%</t>
  </si>
  <si>
    <t xml:space="preserve">Trainings community-based rehabilitation committees </t>
  </si>
  <si>
    <r>
      <rPr>
        <b/>
        <u/>
        <sz val="15"/>
        <rFont val="Gill Sans MT"/>
        <family val="2"/>
      </rPr>
      <t>DISTRICT</t>
    </r>
    <r>
      <rPr>
        <sz val="15"/>
        <rFont val="Gill Sans MT"/>
        <family val="2"/>
      </rPr>
      <t xml:space="preserve">
1. Community aweraness
2. Put in place community-based rehabilitation committees
3. Trainings community-based rehabilitation committees 
</t>
    </r>
    <r>
      <rPr>
        <b/>
        <u/>
        <sz val="15"/>
        <rFont val="Gill Sans MT"/>
        <family val="2"/>
      </rPr>
      <t>NRS</t>
    </r>
    <r>
      <rPr>
        <b/>
        <sz val="15"/>
        <rFont val="Gill Sans MT"/>
        <family val="2"/>
      </rPr>
      <t xml:space="preserve">
</t>
    </r>
    <r>
      <rPr>
        <sz val="15"/>
        <rFont val="Gill Sans MT"/>
        <family val="2"/>
      </rPr>
      <t>1. Providing guidelines to District
2.Trainning of tranners (TOTs )at District Level
3. Providing of trainning materials</t>
    </r>
    <r>
      <rPr>
        <b/>
        <sz val="15"/>
        <rFont val="Gill Sans MT"/>
        <family val="2"/>
      </rPr>
      <t xml:space="preserve">
</t>
    </r>
    <r>
      <rPr>
        <sz val="15"/>
        <rFont val="Gill Sans MT"/>
        <family val="2"/>
      </rPr>
      <t xml:space="preserve">
</t>
    </r>
  </si>
  <si>
    <t>TRANSFORMATIONAL GOVERNANCE PILLAR</t>
  </si>
  <si>
    <t>SECTOR: GOVERNANCE AND DECENTRALIZATION</t>
  </si>
  <si>
    <t>Outcome 27  :Improved governance, service delivery and accountability in Local Government</t>
  </si>
  <si>
    <r>
      <rPr>
        <b/>
        <sz val="15"/>
        <rFont val="Gill Sans MT"/>
        <family val="2"/>
      </rPr>
      <t>:</t>
    </r>
    <r>
      <rPr>
        <sz val="15"/>
        <rFont val="Gill Sans MT"/>
        <family val="2"/>
      </rPr>
      <t>Sub District entities performance assessed against transformational Imihigo and the top performers-Ntangarugero (1 Sector, 3 Cells, 3 Villages) annually awarded at District level</t>
    </r>
  </si>
  <si>
    <t>Number of assessments hierarchically conducted on sub District entities performance in transformational  imihigo</t>
  </si>
  <si>
    <r>
      <rPr>
        <b/>
        <u/>
        <sz val="15"/>
        <rFont val="Gill Sans MT"/>
        <family val="2"/>
      </rPr>
      <t>DISTRICT</t>
    </r>
    <r>
      <rPr>
        <sz val="15"/>
        <rFont val="Gill Sans MT"/>
        <family val="2"/>
      </rPr>
      <t xml:space="preserve">
1. Conduct three(3) assessment per year on social-economic transformation 
2. Rewarding the best performers
</t>
    </r>
    <r>
      <rPr>
        <b/>
        <u/>
        <sz val="15"/>
        <rFont val="Gill Sans MT"/>
        <family val="2"/>
      </rPr>
      <t>MINALOC/LODA</t>
    </r>
    <r>
      <rPr>
        <b/>
        <sz val="15"/>
        <rFont val="Gill Sans MT"/>
        <family val="2"/>
      </rPr>
      <t xml:space="preserve">
</t>
    </r>
    <r>
      <rPr>
        <sz val="15"/>
        <rFont val="Gill Sans MT"/>
        <family val="2"/>
      </rPr>
      <t>1. Develop and disseminate standards for the transformational village; 
2. Evaluate Districts on the establishment of transformational Villages 
3. Rewarding the best perfomer</t>
    </r>
  </si>
  <si>
    <t>% of Local new recruited Government staff and new elected leaders benefited from capacity developement interventions (disaggregated by Sector, Cell and Village)</t>
  </si>
  <si>
    <t>Preparation</t>
  </si>
  <si>
    <r>
      <rPr>
        <b/>
        <u/>
        <sz val="15"/>
        <rFont val="Gill Sans MT"/>
        <family val="2"/>
      </rPr>
      <t>DISTRICT, MINALOC, RALGA</t>
    </r>
    <r>
      <rPr>
        <b/>
        <sz val="15"/>
        <rFont val="Gill Sans MT"/>
        <family val="2"/>
      </rPr>
      <t xml:space="preserve">
</t>
    </r>
    <r>
      <rPr>
        <sz val="15"/>
        <rFont val="Gill Sans MT"/>
        <family val="2"/>
      </rPr>
      <t xml:space="preserve">1. Needs assesment in capacity development by Local Government staff and elected leaders.   
2. Capacity development interventions ,
</t>
    </r>
  </si>
  <si>
    <t>CRVS (Civil Registration and Vital Statitics (CRVS) ensured</t>
  </si>
  <si>
    <t xml:space="preserve">% of  birth and death events occuring at health facilities timely recorded in NCI-CRVS </t>
  </si>
  <si>
    <t>Distrit report</t>
  </si>
  <si>
    <r>
      <rPr>
        <b/>
        <u/>
        <sz val="15"/>
        <rFont val="Gill Sans MT"/>
        <family val="2"/>
      </rPr>
      <t xml:space="preserve">DISTRICT: </t>
    </r>
    <r>
      <rPr>
        <u/>
        <sz val="15"/>
        <rFont val="Gill Sans MT"/>
        <family val="2"/>
      </rPr>
      <t xml:space="preserve">
</t>
    </r>
    <r>
      <rPr>
        <sz val="15"/>
        <rFont val="Gill Sans MT"/>
        <family val="2"/>
      </rPr>
      <t>1. Cordination of CRVS Activities</t>
    </r>
    <r>
      <rPr>
        <u/>
        <sz val="15"/>
        <rFont val="Gill Sans MT"/>
        <family val="2"/>
      </rPr>
      <t xml:space="preserve">
</t>
    </r>
    <r>
      <rPr>
        <sz val="15"/>
        <rFont val="Gill Sans MT"/>
        <family val="2"/>
      </rPr>
      <t>2. Compile electronically the civil registration vital statistics per administrative entity 
3. Report on quaterly basis the CRVS activities</t>
    </r>
    <r>
      <rPr>
        <u/>
        <sz val="15"/>
        <rFont val="Gill Sans MT"/>
        <family val="2"/>
      </rPr>
      <t xml:space="preserve">
</t>
    </r>
    <r>
      <rPr>
        <b/>
        <u/>
        <sz val="15"/>
        <rFont val="Gill Sans MT"/>
        <family val="2"/>
      </rPr>
      <t>HOSPITALS, HEALTH CENTER &amp; SECTORS:</t>
    </r>
    <r>
      <rPr>
        <u/>
        <sz val="15"/>
        <rFont val="Gill Sans MT"/>
        <family val="2"/>
      </rPr>
      <t xml:space="preserve">
</t>
    </r>
    <r>
      <rPr>
        <sz val="15"/>
        <rFont val="Gill Sans MT"/>
        <family val="2"/>
      </rPr>
      <t xml:space="preserve">Making records in CRVS system </t>
    </r>
    <r>
      <rPr>
        <b/>
        <u/>
        <sz val="15"/>
        <rFont val="Gill Sans MT"/>
        <family val="2"/>
      </rPr>
      <t xml:space="preserve">
NISR:</t>
    </r>
    <r>
      <rPr>
        <u/>
        <sz val="15"/>
        <rFont val="Gill Sans MT"/>
        <family val="2"/>
      </rPr>
      <t xml:space="preserve">
</t>
    </r>
    <r>
      <rPr>
        <sz val="15"/>
        <rFont val="Gill Sans MT"/>
        <family val="2"/>
      </rPr>
      <t xml:space="preserve">Monitoring and Availl system for Registration </t>
    </r>
  </si>
  <si>
    <t xml:space="preserve">% of  marriage and divorce events timely recorded in NCI-CRVS </t>
  </si>
  <si>
    <t>% of births and deaths occuring at community timely registered in the NCI-CRVS system</t>
  </si>
  <si>
    <t>% of identified illegal marriage legalised</t>
  </si>
  <si>
    <t>Number of biometric data capture sessions organized and executed at sector level per month (at least 4 sessions per month with at least 100 citizens’ biometric collected per month).</t>
  </si>
  <si>
    <t>384 citizens’ biometric collected</t>
  </si>
  <si>
    <r>
      <rPr>
        <b/>
        <u/>
        <sz val="15"/>
        <rFont val="Gill Sans MT"/>
        <family val="2"/>
      </rPr>
      <t xml:space="preserve">DISTRICT
</t>
    </r>
    <r>
      <rPr>
        <sz val="15"/>
        <rFont val="Gill Sans MT"/>
        <family val="2"/>
      </rPr>
      <t xml:space="preserve">To consolidate the monthly reports on biometric data capture sessions </t>
    </r>
    <r>
      <rPr>
        <b/>
        <u/>
        <sz val="15"/>
        <rFont val="Gill Sans MT"/>
        <family val="2"/>
      </rPr>
      <t xml:space="preserve">
NIDA
</t>
    </r>
    <r>
      <rPr>
        <sz val="15"/>
        <rFont val="Gill Sans MT"/>
        <family val="2"/>
      </rPr>
      <t>Provide technical support and record the reports</t>
    </r>
  </si>
  <si>
    <t>Quality Service delivery</t>
  </si>
  <si>
    <t>% of Citizens' demands/complaints received and timely resolved by Local Government</t>
  </si>
  <si>
    <r>
      <rPr>
        <b/>
        <u/>
        <sz val="15"/>
        <rFont val="Gill Sans MT"/>
        <family val="2"/>
      </rPr>
      <t>DISTRICT</t>
    </r>
    <r>
      <rPr>
        <sz val="15"/>
        <rFont val="Gill Sans MT"/>
        <family val="2"/>
      </rPr>
      <t xml:space="preserve">
To solve  Citizens' demands/complaints received and timely  by Local Government</t>
    </r>
  </si>
  <si>
    <t>% of Irembo services delivered by Local Government within the set timeframe</t>
  </si>
  <si>
    <r>
      <rPr>
        <b/>
        <u/>
        <sz val="15"/>
        <rFont val="Gill Sans MT"/>
        <family val="2"/>
      </rPr>
      <t>DISTRICT</t>
    </r>
    <r>
      <rPr>
        <sz val="15"/>
        <rFont val="Gill Sans MT"/>
        <family val="2"/>
      </rPr>
      <t xml:space="preserve">
To ensure  Irembo services is delivered by Local Government within the set timeframe</t>
    </r>
  </si>
  <si>
    <t>Number of cell offices constructed</t>
  </si>
  <si>
    <t>sector reports</t>
  </si>
  <si>
    <t>-</t>
  </si>
  <si>
    <t>1 cell offices constructed</t>
  </si>
  <si>
    <r>
      <rPr>
        <b/>
        <u/>
        <sz val="15"/>
        <color rgb="FFFF0000"/>
        <rFont val="Gill Sans MT"/>
        <family val="2"/>
      </rPr>
      <t>DISTRICT</t>
    </r>
    <r>
      <rPr>
        <sz val="15"/>
        <color rgb="FFFF0000"/>
        <rFont val="Gill Sans MT"/>
        <family val="2"/>
      </rPr>
      <t xml:space="preserve">
1. Site identification, 
2. Mobilization of funds, 
3. Construct Cells' offices</t>
    </r>
  </si>
  <si>
    <t>Number of Cell offices rehabilitated</t>
  </si>
  <si>
    <r>
      <rPr>
        <b/>
        <u/>
        <sz val="15"/>
        <rFont val="Gill Sans MT"/>
        <family val="2"/>
      </rPr>
      <t>DISTRICT</t>
    </r>
    <r>
      <rPr>
        <sz val="15"/>
        <rFont val="Gill Sans MT"/>
        <family val="2"/>
      </rPr>
      <t xml:space="preserve">
To rehabilitate cell offices </t>
    </r>
  </si>
  <si>
    <t>SECTOR: JUSTICE RECONCILIATION LAW AND ORDER</t>
  </si>
  <si>
    <t>Outcome 28: Improved access to quality Justice</t>
  </si>
  <si>
    <t xml:space="preserve"> Justice delivery at local level reinforced</t>
  </si>
  <si>
    <t>% of Judgments  executed</t>
  </si>
  <si>
    <t>Imihigo 22-23</t>
  </si>
  <si>
    <t>Concept Notes</t>
  </si>
  <si>
    <r>
      <rPr>
        <b/>
        <u/>
        <sz val="15"/>
        <rFont val="Gill Sans MT"/>
        <family val="2"/>
      </rPr>
      <t>DISTRICT</t>
    </r>
    <r>
      <rPr>
        <sz val="15"/>
        <rFont val="Gill Sans MT"/>
        <family val="2"/>
      </rPr>
      <t xml:space="preserve">
To execute Judgements</t>
    </r>
  </si>
  <si>
    <t xml:space="preserve">% of cases received and settled by mediation committees " Abunzi" </t>
  </si>
  <si>
    <r>
      <rPr>
        <b/>
        <u/>
        <sz val="15"/>
        <rFont val="Gill Sans MT"/>
        <family val="2"/>
      </rPr>
      <t>DISTRICT</t>
    </r>
    <r>
      <rPr>
        <sz val="15"/>
        <rFont val="Gill Sans MT"/>
        <family val="2"/>
      </rPr>
      <t xml:space="preserve">
To receive and solve cases by Abunzi Commitees</t>
    </r>
  </si>
  <si>
    <t xml:space="preserve">SECTOR: SPORT AND CULTURE (This includes issues related to promotion of Kinyarwanda language, Rwandan values and unity related initiatives such as Ndi Umunyarwanda , etc.) </t>
  </si>
  <si>
    <t>Outcome  : Sports and Culture among Citizens Promoted</t>
  </si>
  <si>
    <t>Sport facilities increased</t>
  </si>
  <si>
    <t>Number of playgrounds terraced</t>
  </si>
  <si>
    <r>
      <rPr>
        <b/>
        <u/>
        <sz val="15"/>
        <rFont val="Gill Sans MT"/>
        <family val="2"/>
      </rPr>
      <t>DISTRICT</t>
    </r>
    <r>
      <rPr>
        <sz val="15"/>
        <rFont val="Gill Sans MT"/>
        <family val="2"/>
      </rPr>
      <t xml:space="preserve">
1. Site identification
2. Terracing works</t>
    </r>
  </si>
  <si>
    <t>Outcome 29: Enhanced  (National Service Program and Itorero)</t>
  </si>
  <si>
    <t xml:space="preserve">Itorero  in villages and Schools Conducted </t>
  </si>
  <si>
    <t>'% of Villages in which Itorero  is  effectively operational in line with its mission</t>
  </si>
  <si>
    <r>
      <rPr>
        <b/>
        <u/>
        <sz val="15"/>
        <rFont val="Gill Sans MT"/>
        <family val="2"/>
      </rPr>
      <t>DISTRICT</t>
    </r>
    <r>
      <rPr>
        <sz val="15"/>
        <rFont val="Gill Sans MT"/>
        <family val="2"/>
      </rPr>
      <t xml:space="preserve">
To  ensure that allItorero in all Villages   is  effectively operational in line with its mission</t>
    </r>
  </si>
  <si>
    <r>
      <rPr>
        <b/>
        <sz val="15"/>
        <rFont val="Gill Sans MT"/>
        <family val="2"/>
      </rPr>
      <t xml:space="preserve"> </t>
    </r>
    <r>
      <rPr>
        <sz val="15"/>
        <rFont val="Gill Sans MT"/>
        <family val="2"/>
      </rPr>
      <t>Functional-Ndi Umunyarwanda dialogue spaces within different groups of people</t>
    </r>
    <r>
      <rPr>
        <b/>
        <sz val="15"/>
        <rFont val="Gill Sans MT"/>
        <family val="2"/>
      </rPr>
      <t xml:space="preserve"> </t>
    </r>
    <r>
      <rPr>
        <sz val="15"/>
        <rFont val="Gill Sans MT"/>
        <family val="2"/>
      </rPr>
      <t xml:space="preserve">ensured </t>
    </r>
  </si>
  <si>
    <t xml:space="preserve">Number of Sectors that conducted  Ndi Umunyarwanda dialogues among none Schooling Youth   </t>
  </si>
  <si>
    <t xml:space="preserve">15 Sector conducting Ndi Umunyarwanda for none Schooling Youth
</t>
  </si>
  <si>
    <r>
      <rPr>
        <b/>
        <u/>
        <sz val="15"/>
        <rFont val="Gill Sans MT"/>
        <family val="2"/>
      </rPr>
      <t xml:space="preserve">DISTRICT
</t>
    </r>
    <r>
      <rPr>
        <sz val="15"/>
        <rFont val="Gill Sans MT"/>
        <family val="2"/>
      </rPr>
      <t>1</t>
    </r>
    <r>
      <rPr>
        <b/>
        <sz val="15"/>
        <rFont val="Gill Sans MT"/>
        <family val="2"/>
      </rPr>
      <t>.</t>
    </r>
    <r>
      <rPr>
        <sz val="15"/>
        <rFont val="Gill Sans MT"/>
        <family val="2"/>
      </rPr>
      <t xml:space="preserve"> Meeting with staff in charge of good gorvernance  at sector level for Ndumunyarwanda preparation     </t>
    </r>
    <r>
      <rPr>
        <b/>
        <sz val="15"/>
        <rFont val="Gill Sans MT"/>
        <family val="2"/>
      </rPr>
      <t xml:space="preserve">                   </t>
    </r>
    <r>
      <rPr>
        <sz val="15"/>
        <rFont val="Gill Sans MT"/>
        <family val="2"/>
      </rPr>
      <t>2. Conducting dilogues
3. Monitoring and reporting</t>
    </r>
  </si>
  <si>
    <t>% of primary and secondary selected teachers attend Ndimunyarwanda dialogues</t>
  </si>
  <si>
    <t>100% Conducting Ndumunyarwanda dialogues primary and secondary Selected teachers</t>
  </si>
  <si>
    <r>
      <rPr>
        <b/>
        <u/>
        <sz val="15"/>
        <rFont val="Gill Sans MT"/>
        <family val="2"/>
      </rPr>
      <t>DISTRICT</t>
    </r>
    <r>
      <rPr>
        <u/>
        <sz val="15"/>
        <rFont val="Gill Sans MT"/>
        <family val="2"/>
      </rPr>
      <t xml:space="preserve">
</t>
    </r>
    <r>
      <rPr>
        <sz val="15"/>
        <rFont val="Gill Sans MT"/>
        <family val="2"/>
      </rPr>
      <t>1. Targeting list elaboration
2. Conducting dialogue
3. Monitoring the implementation in schools</t>
    </r>
  </si>
  <si>
    <t>'% of primary and secondary schools in which Itorero is operational</t>
  </si>
  <si>
    <r>
      <rPr>
        <b/>
        <u/>
        <sz val="15"/>
        <rFont val="Gill Sans MT"/>
        <family val="2"/>
      </rPr>
      <t>DISTRICT</t>
    </r>
    <r>
      <rPr>
        <sz val="15"/>
        <rFont val="Gill Sans MT"/>
        <family val="2"/>
      </rPr>
      <t xml:space="preserve">
To ensure that Itorero in all primary and secondary schools  is  operational</t>
    </r>
  </si>
  <si>
    <t xml:space="preserve">National service program implemented </t>
  </si>
  <si>
    <t>Proportion of youth ( S.6 finalist) enrolled in Voluntary National Service (Urugerero)</t>
  </si>
  <si>
    <r>
      <rPr>
        <b/>
        <u/>
        <sz val="15"/>
        <rFont val="Gill Sans MT"/>
        <family val="2"/>
      </rPr>
      <t>DISTRICT</t>
    </r>
    <r>
      <rPr>
        <sz val="15"/>
        <rFont val="Gill Sans MT"/>
        <family val="2"/>
      </rPr>
      <t xml:space="preserve">
To ensure that  youth ( S.6 finalist) are enrolled in Voluntary National Service (Urugerero)</t>
    </r>
  </si>
  <si>
    <t>SECTOR: PUBLIC FINANCE MANAGEMENT</t>
  </si>
  <si>
    <t>Outcome 30:Increased district own revenues generation capacity</t>
  </si>
  <si>
    <t xml:space="preserve">Public accountability enhanced and PFM strengthened </t>
  </si>
  <si>
    <t>% of Auditor general's recommendations implemented</t>
  </si>
  <si>
    <t>Report of Auditor General for the year ended june 2022</t>
  </si>
  <si>
    <r>
      <rPr>
        <b/>
        <u/>
        <sz val="15"/>
        <rFont val="Gill Sans MT"/>
        <family val="2"/>
      </rPr>
      <t>DISTRICT</t>
    </r>
    <r>
      <rPr>
        <sz val="15"/>
        <rFont val="Gill Sans MT"/>
        <family val="2"/>
      </rPr>
      <t xml:space="preserve">
Follow up of implementation of Auditor General recommendations and producing reports </t>
    </r>
  </si>
  <si>
    <t>Number of NBAs audited (by Internal Auditors) in line with PFM</t>
  </si>
  <si>
    <t>32 NBAs audited in 2022/2023 FY</t>
  </si>
  <si>
    <t xml:space="preserve">Auditors Reports </t>
  </si>
  <si>
    <t>24% (33 NBAs out of 139  to be audited)</t>
  </si>
  <si>
    <r>
      <rPr>
        <b/>
        <u/>
        <sz val="15"/>
        <rFont val="Gill Sans MT"/>
        <family val="2"/>
      </rPr>
      <t>DISTRICT</t>
    </r>
    <r>
      <rPr>
        <sz val="15"/>
        <rFont val="Gill Sans MT"/>
        <family val="2"/>
      </rPr>
      <t xml:space="preserve">
1. Identification and selection of NBAs to be audited on risk based internal action plan 
2. Conducting audit and reporting </t>
    </r>
  </si>
  <si>
    <t xml:space="preserve">% District NBAs assessed using peer review-peer learning approach </t>
  </si>
  <si>
    <t>PFM Peer Learning reports</t>
  </si>
  <si>
    <t xml:space="preserve">100% District NBAs assessed using peer review -peer learning approach </t>
  </si>
  <si>
    <r>
      <rPr>
        <b/>
        <u/>
        <sz val="15"/>
        <color theme="1"/>
        <rFont val="Gill Sans MT"/>
        <family val="2"/>
      </rPr>
      <t>DISTRICT</t>
    </r>
    <r>
      <rPr>
        <sz val="15"/>
        <color theme="1"/>
        <rFont val="Gill Sans MT"/>
        <family val="2"/>
      </rPr>
      <t xml:space="preserve">
1. Identification and selection of NBAs to be assessed
2. Conducting joint assessment and reporting </t>
    </r>
  </si>
  <si>
    <t>Own revenues collected</t>
  </si>
  <si>
    <t>District own revenues generated</t>
  </si>
  <si>
    <t xml:space="preserve">3,078,936,473
</t>
  </si>
  <si>
    <t>Revenue collection reports</t>
  </si>
  <si>
    <r>
      <rPr>
        <b/>
        <u/>
        <sz val="15"/>
        <color theme="1"/>
        <rFont val="Gill Sans MT"/>
        <family val="2"/>
      </rPr>
      <t>DISTRICT</t>
    </r>
    <r>
      <rPr>
        <sz val="15"/>
        <color theme="1"/>
        <rFont val="Gill Sans MT"/>
        <family val="2"/>
      </rPr>
      <t xml:space="preserve">
To collect District revenues</t>
    </r>
  </si>
  <si>
    <t xml:space="preserve">Government funds recovered </t>
  </si>
  <si>
    <t>% of government funds recovered from recoverable won case</t>
  </si>
  <si>
    <t xml:space="preserve">Identification and handing the document to courtbelief </t>
  </si>
  <si>
    <t xml:space="preserve">Follow up on the implementation </t>
  </si>
  <si>
    <r>
      <rPr>
        <sz val="15"/>
        <rFont val="Gill Sans MT"/>
        <family val="2"/>
      </rPr>
      <t>85%</t>
    </r>
    <r>
      <rPr>
        <strike/>
        <sz val="15"/>
        <rFont val="Gill Sans MT"/>
        <family val="2"/>
      </rPr>
      <t xml:space="preserve">
</t>
    </r>
  </si>
  <si>
    <r>
      <rPr>
        <b/>
        <u/>
        <sz val="15"/>
        <color theme="1"/>
        <rFont val="Gill Sans MT"/>
        <family val="2"/>
      </rPr>
      <t>DISTRICT</t>
    </r>
    <r>
      <rPr>
        <sz val="15"/>
        <color theme="1"/>
        <rFont val="Gill Sans MT"/>
        <family val="2"/>
      </rPr>
      <t xml:space="preserve">
To recover the 'Amount of money  from recoverable won case</t>
    </r>
  </si>
  <si>
    <t>TOTAL BUDGET:</t>
  </si>
  <si>
    <t>Imihigo preparation</t>
  </si>
  <si>
    <t>70,021Kg</t>
  </si>
  <si>
    <t>(KCL+Blends): 150,000Kg</t>
  </si>
  <si>
    <r>
      <rPr>
        <b/>
        <u/>
        <sz val="15"/>
        <rFont val="Gill Sans MT"/>
        <family val="2"/>
      </rPr>
      <t>DISTRICT</t>
    </r>
    <r>
      <rPr>
        <b/>
        <sz val="15"/>
        <rFont val="Gill Sans MT"/>
        <family val="2"/>
      </rPr>
      <t xml:space="preserve"> </t>
    </r>
    <r>
      <rPr>
        <sz val="15"/>
        <rFont val="Gill Sans MT"/>
        <family val="2"/>
      </rPr>
      <t xml:space="preserve">
1. To identify sites from all sectors, 
2. To mobilize farmers on land use consolidation
3. Mobiliztion of farmers ,under Twigire Muhinzi ,FFS facilitator and Farmer Promotors.
4. To launch the agriculture season
5. Organize Agriculture committee meeting  
6. To consolidate the sectors' reports, 
7. To Monitor the land use consolidation protection activities               </t>
    </r>
    <r>
      <rPr>
        <sz val="15"/>
        <color rgb="FFFF0000"/>
        <rFont val="Gill Sans MT"/>
        <family val="2"/>
      </rPr>
      <t>8.Establish at least 1 Demoplot at Cell Level.</t>
    </r>
  </si>
  <si>
    <t>79,979Kg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</si>
</sst>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 #,##0.00_-;_-* &quot;-&quot;??_-;_-@_-"/>
    <numFmt numFmtId="165" formatCode="_-* #,##0_-;\-* #,##0_-;_-* &quot;-&quot;_-;_-@_-"/>
    <numFmt numFmtId="166" formatCode="_(* #,##0_);_(* \(#,##0\);_(* &quot;-&quot;??_);_(@_)"/>
    <numFmt numFmtId="167" formatCode="_-* #,##0_-;\-* #,##0_-;_-* &quot;-&quot;??_-;_-@_-"/>
    <numFmt numFmtId="168" formatCode="_(* #,##0.0_);_(* \(#,##0.0\);_(* &quot;-&quot;??_);_(@_)"/>
    <numFmt numFmtId="169" formatCode="0.0%"/>
  </numFmts>
  <fonts count="30" x14ac:knownFonts="1">
    <font>
      <sz val="11"/>
      <color theme="1"/>
      <name val="Calibri"/>
      <charset val="1"/>
      <scheme val="minor"/>
    </font>
    <font>
      <sz val="15"/>
      <name val="Gill Sans MT"/>
      <family val="2"/>
    </font>
    <font>
      <b/>
      <sz val="15"/>
      <name val="Gill Sans MT"/>
      <family val="2"/>
    </font>
    <font>
      <b/>
      <sz val="14"/>
      <color theme="1"/>
      <name val="Gill Sans MT"/>
      <family val="2"/>
    </font>
    <font>
      <b/>
      <sz val="14"/>
      <color rgb="FF000000"/>
      <name val="Gill Sans MT"/>
      <family val="2"/>
    </font>
    <font>
      <b/>
      <sz val="14"/>
      <name val="Gill Sans MT"/>
      <family val="2"/>
    </font>
    <font>
      <sz val="15"/>
      <color rgb="FF000000"/>
      <name val="Gill Sans MT"/>
      <family val="2"/>
    </font>
    <font>
      <sz val="15"/>
      <color theme="1"/>
      <name val="Gill Sans MT"/>
      <family val="2"/>
    </font>
    <font>
      <b/>
      <sz val="15"/>
      <color rgb="FFFF0000"/>
      <name val="Gill Sans MT"/>
      <family val="2"/>
    </font>
    <font>
      <sz val="15"/>
      <color rgb="FFFF0000"/>
      <name val="Gill Sans MT"/>
      <family val="2"/>
    </font>
    <font>
      <b/>
      <sz val="15"/>
      <color theme="1"/>
      <name val="Gill Sans MT"/>
      <family val="2"/>
    </font>
    <font>
      <u/>
      <sz val="15"/>
      <name val="Gill Sans MT"/>
      <family val="2"/>
    </font>
    <font>
      <b/>
      <u/>
      <sz val="15"/>
      <color rgb="FFFF0000"/>
      <name val="Gill Sans MT"/>
      <family val="2"/>
    </font>
    <font>
      <b/>
      <u/>
      <sz val="15"/>
      <name val="Gill Sans MT"/>
      <family val="2"/>
    </font>
    <font>
      <b/>
      <sz val="15"/>
      <color rgb="FF000000"/>
      <name val="Gill Sans MT"/>
      <family val="2"/>
    </font>
    <font>
      <sz val="12"/>
      <color rgb="FFFF0000"/>
      <name val="Gill Sans MT"/>
      <family val="2"/>
    </font>
    <font>
      <sz val="16"/>
      <name val="Gill Sans MT"/>
      <family val="2"/>
    </font>
    <font>
      <sz val="15"/>
      <name val="Times New Roman"/>
      <family val="1"/>
    </font>
    <font>
      <b/>
      <sz val="15"/>
      <name val="Times New Roman"/>
      <family val="1"/>
    </font>
    <font>
      <sz val="11"/>
      <color theme="1"/>
      <name val="Calibri"/>
      <family val="2"/>
      <scheme val="minor"/>
    </font>
    <font>
      <sz val="11"/>
      <color rgb="FF006100"/>
      <name val="Calibri"/>
      <family val="2"/>
      <scheme val="minor"/>
    </font>
    <font>
      <sz val="11"/>
      <color rgb="FF000000"/>
      <name val="Calibri"/>
      <family val="2"/>
    </font>
    <font>
      <sz val="11"/>
      <color indexed="8"/>
      <name val="Calibri"/>
      <family val="2"/>
    </font>
    <font>
      <b/>
      <sz val="15"/>
      <color indexed="10"/>
      <name val="Gill Sans MT"/>
      <family val="2"/>
    </font>
    <font>
      <b/>
      <u val="singleAccounting"/>
      <sz val="15"/>
      <name val="Gill Sans MT"/>
      <family val="2"/>
    </font>
    <font>
      <b/>
      <u/>
      <sz val="15"/>
      <color rgb="FF000000"/>
      <name val="Gill Sans MT"/>
      <family val="2"/>
    </font>
    <font>
      <sz val="15"/>
      <color indexed="8"/>
      <name val="Gill Sans MT"/>
      <family val="2"/>
    </font>
    <font>
      <b/>
      <u/>
      <sz val="15"/>
      <color theme="1"/>
      <name val="Gill Sans MT"/>
      <family val="2"/>
    </font>
    <font>
      <strike/>
      <sz val="15"/>
      <name val="Gill Sans MT"/>
      <family val="2"/>
    </font>
    <font>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39994506668294322"/>
        <bgColor indexed="64"/>
      </patternFill>
    </fill>
    <fill>
      <patternFill patternType="solid">
        <fgColor theme="4" tint="0.79992065187536243"/>
        <bgColor indexed="64"/>
      </patternFill>
    </fill>
    <fill>
      <patternFill patternType="solid">
        <fgColor rgb="FFDDEBF7"/>
        <bgColor rgb="FFDDEBF7"/>
      </patternFill>
    </fill>
    <fill>
      <patternFill patternType="solid">
        <fgColor theme="4" tint="0.7999511703848384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6795556505021"/>
        <bgColor indexed="64"/>
      </patternFill>
    </fill>
    <fill>
      <patternFill patternType="solid">
        <fgColor theme="0" tint="-0.14993743705557422"/>
        <bgColor indexed="64"/>
      </patternFill>
    </fill>
    <fill>
      <patternFill patternType="solid">
        <fgColor theme="6" tint="0.59999389629810485"/>
        <bgColor indexed="64"/>
      </patternFill>
    </fill>
    <fill>
      <patternFill patternType="solid">
        <fgColor rgb="FFC6EFCE"/>
        <bgColor indexed="64"/>
      </patternFill>
    </fill>
  </fills>
  <borders count="2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medium">
        <color auto="1"/>
      </right>
      <top style="thin">
        <color auto="1"/>
      </top>
      <bottom style="medium">
        <color auto="1"/>
      </bottom>
      <diagonal/>
    </border>
  </borders>
  <cellStyleXfs count="14">
    <xf numFmtId="0" fontId="0" fillId="0" borderId="0"/>
    <xf numFmtId="164"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0" fontId="20" fillId="14" borderId="0" applyNumberFormat="0" applyBorder="0" applyAlignment="0" applyProtection="0"/>
    <xf numFmtId="164" fontId="29" fillId="0" borderId="0" applyFont="0" applyFill="0" applyBorder="0" applyAlignment="0" applyProtection="0"/>
    <xf numFmtId="0" fontId="29" fillId="0" borderId="0"/>
    <xf numFmtId="0" fontId="19" fillId="0" borderId="0"/>
    <xf numFmtId="0" fontId="21" fillId="0" borderId="0">
      <protection locked="0"/>
    </xf>
    <xf numFmtId="0" fontId="19" fillId="0" borderId="0"/>
    <xf numFmtId="0" fontId="29" fillId="0" borderId="0"/>
    <xf numFmtId="0" fontId="22" fillId="0" borderId="0"/>
    <xf numFmtId="9" fontId="19" fillId="0" borderId="0" applyFont="0" applyFill="0" applyBorder="0" applyAlignment="0" applyProtection="0"/>
    <xf numFmtId="9" fontId="29" fillId="0" borderId="0" applyFont="0" applyFill="0" applyBorder="0" applyAlignment="0" applyProtection="0"/>
  </cellStyleXfs>
  <cellXfs count="473">
    <xf numFmtId="0" fontId="0" fillId="0" borderId="0" xfId="0"/>
    <xf numFmtId="0" fontId="1" fillId="2" borderId="0" xfId="0" applyFont="1" applyFill="1" applyBorder="1" applyAlignment="1">
      <alignment vertical="top"/>
    </xf>
    <xf numFmtId="0" fontId="1" fillId="0" borderId="0" xfId="0" applyFont="1" applyAlignment="1">
      <alignment vertical="top"/>
    </xf>
    <xf numFmtId="0" fontId="1" fillId="2" borderId="0" xfId="0" applyFont="1" applyFill="1" applyBorder="1" applyAlignment="1">
      <alignment horizontal="left" vertical="top"/>
    </xf>
    <xf numFmtId="0" fontId="2" fillId="0" borderId="0" xfId="0" applyFont="1" applyFill="1" applyBorder="1" applyAlignment="1">
      <alignment vertical="top"/>
    </xf>
    <xf numFmtId="0" fontId="1" fillId="0" borderId="0" xfId="0" applyFont="1" applyBorder="1" applyAlignment="1">
      <alignment vertical="top"/>
    </xf>
    <xf numFmtId="0" fontId="1" fillId="0" borderId="0" xfId="0" applyFont="1" applyBorder="1" applyAlignment="1">
      <alignment horizontal="left" vertical="top"/>
    </xf>
    <xf numFmtId="0" fontId="1" fillId="0" borderId="0" xfId="0" applyFont="1" applyFill="1" applyBorder="1" applyAlignment="1">
      <alignment vertical="top"/>
    </xf>
    <xf numFmtId="0" fontId="2" fillId="3" borderId="0" xfId="0" applyFont="1" applyFill="1" applyBorder="1" applyAlignment="1">
      <alignment vertical="top"/>
    </xf>
    <xf numFmtId="0" fontId="2" fillId="6" borderId="2" xfId="0" applyFont="1" applyFill="1" applyBorder="1" applyAlignment="1">
      <alignment horizontal="center" vertical="top" wrapText="1"/>
    </xf>
    <xf numFmtId="166" fontId="1" fillId="2" borderId="2" xfId="1" applyNumberFormat="1" applyFont="1" applyFill="1" applyBorder="1" applyAlignment="1">
      <alignment horizontal="left" vertical="top" wrapText="1"/>
    </xf>
    <xf numFmtId="166" fontId="1" fillId="2" borderId="2" xfId="1" applyNumberFormat="1" applyFont="1" applyFill="1" applyBorder="1" applyAlignment="1">
      <alignment horizontal="center" vertical="top" wrapText="1"/>
    </xf>
    <xf numFmtId="0" fontId="6" fillId="0" borderId="2" xfId="0" applyFont="1" applyBorder="1" applyAlignment="1">
      <alignment horizontal="left" vertical="top" wrapText="1"/>
    </xf>
    <xf numFmtId="166" fontId="1" fillId="0" borderId="2" xfId="1" applyNumberFormat="1" applyFont="1" applyFill="1" applyBorder="1" applyAlignment="1">
      <alignment vertical="top" wrapText="1"/>
    </xf>
    <xf numFmtId="3" fontId="1" fillId="2" borderId="2" xfId="0" applyNumberFormat="1" applyFont="1" applyFill="1" applyBorder="1" applyAlignment="1">
      <alignment vertical="top" wrapText="1"/>
    </xf>
    <xf numFmtId="0" fontId="1" fillId="2" borderId="0" xfId="0" applyFont="1" applyFill="1" applyAlignment="1">
      <alignment vertical="top" wrapText="1"/>
    </xf>
    <xf numFmtId="166" fontId="1" fillId="2" borderId="2" xfId="1" applyNumberFormat="1" applyFont="1" applyFill="1" applyBorder="1" applyAlignment="1">
      <alignment vertical="top" wrapText="1"/>
    </xf>
    <xf numFmtId="49" fontId="1" fillId="2" borderId="2" xfId="1" applyNumberFormat="1" applyFont="1" applyFill="1" applyBorder="1" applyAlignment="1">
      <alignment vertical="top" wrapText="1"/>
    </xf>
    <xf numFmtId="0" fontId="6" fillId="0" borderId="2" xfId="0" applyFont="1" applyBorder="1" applyAlignment="1">
      <alignment vertical="top" wrapText="1"/>
    </xf>
    <xf numFmtId="0" fontId="1" fillId="0" borderId="2" xfId="0" applyFont="1" applyBorder="1" applyAlignment="1">
      <alignment vertical="top" wrapText="1"/>
    </xf>
    <xf numFmtId="0" fontId="1" fillId="2" borderId="2" xfId="0" applyFont="1" applyFill="1" applyBorder="1" applyAlignment="1">
      <alignment vertical="top" wrapText="1"/>
    </xf>
    <xf numFmtId="3" fontId="1" fillId="0" borderId="2" xfId="0" applyNumberFormat="1" applyFont="1" applyBorder="1" applyAlignment="1">
      <alignment vertical="top" wrapText="1"/>
    </xf>
    <xf numFmtId="49" fontId="1" fillId="2" borderId="2" xfId="1" applyNumberFormat="1" applyFont="1" applyFill="1" applyBorder="1" applyAlignment="1">
      <alignment wrapText="1"/>
    </xf>
    <xf numFmtId="166" fontId="1" fillId="2" borderId="3" xfId="1" applyNumberFormat="1" applyFont="1" applyFill="1" applyBorder="1" applyAlignment="1">
      <alignment horizontal="left" vertical="top" wrapText="1"/>
    </xf>
    <xf numFmtId="0" fontId="2" fillId="2" borderId="10" xfId="0" applyFont="1" applyFill="1" applyBorder="1" applyAlignment="1">
      <alignment horizontal="center" vertical="top" wrapText="1"/>
    </xf>
    <xf numFmtId="0" fontId="2" fillId="0" borderId="10" xfId="0" applyFont="1" applyBorder="1" applyAlignment="1">
      <alignment horizontal="center" vertical="top"/>
    </xf>
    <xf numFmtId="0" fontId="7" fillId="0" borderId="2" xfId="0" applyFont="1" applyBorder="1" applyAlignment="1">
      <alignment wrapText="1"/>
    </xf>
    <xf numFmtId="3"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right" vertical="top" wrapText="1"/>
    </xf>
    <xf numFmtId="0" fontId="1" fillId="0" borderId="2" xfId="0" applyFont="1" applyBorder="1" applyAlignment="1">
      <alignment horizontal="center" vertical="top" wrapText="1"/>
    </xf>
    <xf numFmtId="166" fontId="1" fillId="2" borderId="0" xfId="1" applyNumberFormat="1" applyFont="1" applyFill="1" applyBorder="1" applyAlignment="1">
      <alignment horizontal="left" vertical="top" wrapText="1"/>
    </xf>
    <xf numFmtId="0" fontId="1" fillId="2" borderId="2" xfId="10" applyFont="1" applyFill="1" applyBorder="1" applyAlignment="1">
      <alignment vertical="top" wrapText="1"/>
    </xf>
    <xf numFmtId="166" fontId="1" fillId="2" borderId="2" xfId="5" applyNumberFormat="1" applyFont="1" applyFill="1" applyBorder="1" applyAlignment="1">
      <alignment vertical="top" wrapText="1"/>
    </xf>
    <xf numFmtId="0" fontId="1" fillId="0" borderId="2" xfId="10" applyFont="1" applyBorder="1" applyAlignment="1">
      <alignment horizontal="center" vertical="top" wrapText="1"/>
    </xf>
    <xf numFmtId="166" fontId="1" fillId="2" borderId="2" xfId="1" applyNumberFormat="1" applyFont="1" applyFill="1" applyBorder="1" applyAlignment="1">
      <alignment horizontal="right" vertical="top" wrapText="1"/>
    </xf>
    <xf numFmtId="166" fontId="1" fillId="0" borderId="2" xfId="1" applyNumberFormat="1" applyFont="1" applyBorder="1" applyAlignment="1">
      <alignment vertical="top" wrapText="1"/>
    </xf>
    <xf numFmtId="3" fontId="9" fillId="0" borderId="2" xfId="0" applyNumberFormat="1" applyFont="1" applyBorder="1" applyAlignment="1">
      <alignment horizontal="left" vertical="top" wrapText="1"/>
    </xf>
    <xf numFmtId="3" fontId="9" fillId="0" borderId="2" xfId="0" applyNumberFormat="1" applyFont="1" applyBorder="1" applyAlignment="1">
      <alignment vertical="top" wrapText="1"/>
    </xf>
    <xf numFmtId="166" fontId="9" fillId="2" borderId="2" xfId="1" applyNumberFormat="1" applyFont="1" applyFill="1" applyBorder="1" applyAlignment="1">
      <alignment vertical="top" wrapText="1"/>
    </xf>
    <xf numFmtId="0" fontId="1" fillId="2" borderId="2" xfId="0" applyFont="1" applyFill="1" applyBorder="1" applyAlignment="1">
      <alignment horizontal="left" vertical="top" wrapText="1"/>
    </xf>
    <xf numFmtId="0" fontId="9" fillId="2" borderId="2" xfId="0" applyFont="1" applyFill="1" applyBorder="1" applyAlignment="1">
      <alignment vertical="top" wrapText="1"/>
    </xf>
    <xf numFmtId="0" fontId="2" fillId="0" borderId="4" xfId="0" applyFont="1" applyBorder="1" applyAlignment="1">
      <alignment horizontal="center" vertical="top"/>
    </xf>
    <xf numFmtId="166" fontId="1" fillId="2" borderId="11" xfId="5" applyNumberFormat="1" applyFont="1" applyFill="1" applyBorder="1" applyAlignment="1">
      <alignment vertical="top" wrapText="1"/>
    </xf>
    <xf numFmtId="0" fontId="1" fillId="2" borderId="2" xfId="0" applyFont="1" applyFill="1" applyBorder="1" applyAlignment="1">
      <alignment horizontal="right" vertical="top" wrapText="1"/>
    </xf>
    <xf numFmtId="0" fontId="1" fillId="0" borderId="2" xfId="10" applyFont="1" applyBorder="1" applyAlignment="1">
      <alignment horizontal="left" vertical="top" wrapText="1"/>
    </xf>
    <xf numFmtId="0" fontId="8" fillId="0" borderId="10" xfId="0" applyFont="1" applyFill="1" applyBorder="1" applyAlignment="1">
      <alignment vertical="top"/>
    </xf>
    <xf numFmtId="0" fontId="8" fillId="0" borderId="2" xfId="0" applyFont="1" applyBorder="1" applyAlignment="1">
      <alignment vertical="top" wrapText="1"/>
    </xf>
    <xf numFmtId="0" fontId="9" fillId="0" borderId="2" xfId="0" applyFont="1" applyBorder="1" applyAlignment="1">
      <alignment vertical="top" wrapText="1"/>
    </xf>
    <xf numFmtId="9" fontId="9" fillId="0" borderId="2" xfId="0" applyNumberFormat="1" applyFont="1" applyBorder="1" applyAlignment="1">
      <alignment vertical="top"/>
    </xf>
    <xf numFmtId="166" fontId="9" fillId="2" borderId="2" xfId="1" applyNumberFormat="1" applyFont="1" applyFill="1" applyBorder="1" applyAlignment="1">
      <alignment horizontal="left" vertical="top" wrapText="1"/>
    </xf>
    <xf numFmtId="0" fontId="9" fillId="0" borderId="2" xfId="0" applyFont="1" applyBorder="1" applyAlignment="1">
      <alignment vertical="top"/>
    </xf>
    <xf numFmtId="0" fontId="2" fillId="0" borderId="10" xfId="0" applyFont="1" applyFill="1" applyBorder="1" applyAlignment="1">
      <alignment vertical="top"/>
    </xf>
    <xf numFmtId="166" fontId="1" fillId="2" borderId="11" xfId="1" applyNumberFormat="1" applyFont="1" applyFill="1" applyBorder="1" applyAlignment="1">
      <alignment vertical="top" wrapText="1"/>
    </xf>
    <xf numFmtId="9" fontId="1" fillId="2" borderId="2" xfId="2" applyFont="1" applyFill="1" applyBorder="1" applyAlignment="1">
      <alignment horizontal="center" vertical="top" wrapText="1"/>
    </xf>
    <xf numFmtId="0" fontId="2" fillId="0" borderId="4" xfId="0" applyFont="1" applyFill="1" applyBorder="1" applyAlignment="1">
      <alignment vertical="top"/>
    </xf>
    <xf numFmtId="166" fontId="1" fillId="2" borderId="2" xfId="5" applyNumberFormat="1" applyFont="1" applyFill="1" applyBorder="1" applyAlignment="1">
      <alignment horizontal="left" vertical="top" wrapText="1"/>
    </xf>
    <xf numFmtId="166" fontId="1" fillId="2" borderId="2" xfId="5" applyNumberFormat="1" applyFont="1" applyFill="1" applyBorder="1" applyAlignment="1">
      <alignment horizontal="center" vertical="top" wrapText="1"/>
    </xf>
    <xf numFmtId="10" fontId="1" fillId="2" borderId="2" xfId="5" applyNumberFormat="1" applyFont="1" applyFill="1" applyBorder="1" applyAlignment="1">
      <alignment horizontal="left" vertical="top" wrapText="1"/>
    </xf>
    <xf numFmtId="9" fontId="1" fillId="2" borderId="2" xfId="5" applyNumberFormat="1" applyFont="1" applyFill="1" applyBorder="1" applyAlignment="1">
      <alignment horizontal="left" vertical="top" wrapText="1"/>
    </xf>
    <xf numFmtId="9" fontId="1" fillId="2" borderId="2" xfId="5" applyNumberFormat="1" applyFont="1" applyFill="1" applyBorder="1" applyAlignment="1">
      <alignment horizontal="center" vertical="top" wrapText="1"/>
    </xf>
    <xf numFmtId="2" fontId="1" fillId="2" borderId="2" xfId="5" applyNumberFormat="1" applyFont="1" applyFill="1" applyBorder="1" applyAlignment="1">
      <alignment horizontal="left" vertical="top" wrapText="1"/>
    </xf>
    <xf numFmtId="1" fontId="1" fillId="2" borderId="2" xfId="5" applyNumberFormat="1" applyFont="1" applyFill="1" applyBorder="1" applyAlignment="1">
      <alignment horizontal="center" vertical="top" wrapText="1"/>
    </xf>
    <xf numFmtId="2" fontId="1" fillId="2" borderId="2" xfId="5" applyNumberFormat="1" applyFont="1" applyFill="1" applyBorder="1" applyAlignment="1">
      <alignment horizontal="right" vertical="top" wrapText="1"/>
    </xf>
    <xf numFmtId="0" fontId="10" fillId="2" borderId="2" xfId="0" applyFont="1" applyFill="1" applyBorder="1" applyAlignment="1">
      <alignment vertical="top"/>
    </xf>
    <xf numFmtId="9" fontId="1" fillId="2" borderId="2" xfId="1" applyNumberFormat="1" applyFont="1" applyFill="1" applyBorder="1" applyAlignment="1">
      <alignment horizontal="center" vertical="top" wrapText="1"/>
    </xf>
    <xf numFmtId="9" fontId="1" fillId="2" borderId="2" xfId="2" applyFont="1" applyFill="1" applyBorder="1" applyAlignment="1">
      <alignment horizontal="right" vertical="top" wrapText="1"/>
    </xf>
    <xf numFmtId="0" fontId="10" fillId="0" borderId="3" xfId="0" applyFont="1" applyBorder="1" applyAlignment="1">
      <alignment vertical="top"/>
    </xf>
    <xf numFmtId="0" fontId="1" fillId="2" borderId="3" xfId="0" applyFont="1" applyFill="1" applyBorder="1" applyAlignment="1">
      <alignment horizontal="left" vertical="top" wrapText="1" readingOrder="1"/>
    </xf>
    <xf numFmtId="0" fontId="1" fillId="0" borderId="3" xfId="0" applyFont="1" applyBorder="1" applyAlignment="1">
      <alignment vertical="center" wrapText="1"/>
    </xf>
    <xf numFmtId="9" fontId="1" fillId="2" borderId="3" xfId="1" applyNumberFormat="1" applyFont="1" applyFill="1" applyBorder="1" applyAlignment="1">
      <alignment horizontal="center" vertical="top" wrapText="1"/>
    </xf>
    <xf numFmtId="9" fontId="1" fillId="2" borderId="3" xfId="2" applyFont="1" applyFill="1" applyBorder="1" applyAlignment="1">
      <alignment horizontal="right" vertical="top" wrapText="1"/>
    </xf>
    <xf numFmtId="0" fontId="10" fillId="0" borderId="2" xfId="0" applyFont="1" applyBorder="1" applyAlignment="1">
      <alignment vertical="top"/>
    </xf>
    <xf numFmtId="0" fontId="1" fillId="0" borderId="2" xfId="0" applyFont="1" applyBorder="1" applyAlignment="1">
      <alignment vertical="center" wrapText="1"/>
    </xf>
    <xf numFmtId="10" fontId="1" fillId="2" borderId="2" xfId="1" applyNumberFormat="1" applyFont="1" applyFill="1" applyBorder="1" applyAlignment="1">
      <alignment horizontal="center" vertical="top" wrapText="1"/>
    </xf>
    <xf numFmtId="9" fontId="1" fillId="2" borderId="2" xfId="1" applyNumberFormat="1" applyFont="1" applyFill="1" applyBorder="1" applyAlignment="1">
      <alignment horizontal="right" vertical="top" wrapText="1"/>
    </xf>
    <xf numFmtId="9" fontId="9" fillId="2" borderId="2" xfId="1" applyNumberFormat="1" applyFont="1" applyFill="1" applyBorder="1" applyAlignment="1">
      <alignment horizontal="right" vertical="top" wrapText="1"/>
    </xf>
    <xf numFmtId="0" fontId="10" fillId="0" borderId="5" xfId="0" applyFont="1" applyBorder="1" applyAlignment="1">
      <alignment vertical="top"/>
    </xf>
    <xf numFmtId="0" fontId="2" fillId="2" borderId="10" xfId="0" applyFont="1" applyFill="1" applyBorder="1" applyAlignment="1">
      <alignment vertical="top"/>
    </xf>
    <xf numFmtId="167" fontId="1" fillId="2" borderId="2" xfId="1" applyNumberFormat="1" applyFont="1" applyFill="1" applyBorder="1" applyAlignment="1">
      <alignment vertical="top" wrapText="1"/>
    </xf>
    <xf numFmtId="167" fontId="1" fillId="0" borderId="2" xfId="1" applyNumberFormat="1" applyFont="1" applyBorder="1" applyAlignment="1">
      <alignment vertical="top" wrapText="1"/>
    </xf>
    <xf numFmtId="0" fontId="2" fillId="7" borderId="2" xfId="0" applyFont="1" applyFill="1" applyBorder="1" applyAlignment="1">
      <alignment vertical="top"/>
    </xf>
    <xf numFmtId="0" fontId="6" fillId="2" borderId="14" xfId="0" applyFont="1" applyFill="1" applyBorder="1" applyAlignment="1">
      <alignment vertical="top" wrapText="1"/>
    </xf>
    <xf numFmtId="0" fontId="1" fillId="2" borderId="2" xfId="10" applyFont="1" applyFill="1" applyBorder="1" applyAlignment="1">
      <alignment horizontal="left" vertical="top" wrapText="1"/>
    </xf>
    <xf numFmtId="166" fontId="1" fillId="2" borderId="2" xfId="5" applyNumberFormat="1" applyFont="1" applyFill="1" applyBorder="1" applyAlignment="1">
      <alignment horizontal="right" vertical="top" wrapText="1"/>
    </xf>
    <xf numFmtId="168" fontId="1" fillId="2" borderId="2" xfId="1" applyNumberFormat="1" applyFont="1" applyFill="1" applyBorder="1" applyAlignment="1">
      <alignment horizontal="right" vertical="top" wrapText="1"/>
    </xf>
    <xf numFmtId="0" fontId="7" fillId="0" borderId="2" xfId="0" applyFont="1" applyBorder="1" applyAlignment="1">
      <alignment vertical="top" wrapText="1"/>
    </xf>
    <xf numFmtId="3" fontId="1" fillId="2" borderId="2" xfId="10" applyNumberFormat="1" applyFont="1" applyFill="1" applyBorder="1" applyAlignment="1">
      <alignment horizontal="right" vertical="top" wrapText="1"/>
    </xf>
    <xf numFmtId="166" fontId="7" fillId="2" borderId="2" xfId="1" applyNumberFormat="1" applyFont="1" applyFill="1" applyBorder="1" applyAlignment="1">
      <alignment vertical="top" wrapText="1"/>
    </xf>
    <xf numFmtId="167" fontId="7" fillId="0" borderId="2" xfId="1" applyNumberFormat="1" applyFont="1" applyBorder="1" applyAlignment="1">
      <alignment vertical="top" wrapText="1"/>
    </xf>
    <xf numFmtId="0" fontId="7" fillId="0" borderId="2" xfId="0" applyFont="1" applyBorder="1"/>
    <xf numFmtId="0" fontId="1" fillId="11" borderId="2" xfId="0" applyFont="1" applyFill="1" applyBorder="1" applyAlignment="1">
      <alignment horizontal="right" vertical="top" wrapText="1"/>
    </xf>
    <xf numFmtId="0" fontId="1" fillId="2" borderId="2" xfId="10" applyFont="1" applyFill="1" applyBorder="1" applyAlignment="1">
      <alignment horizontal="right" vertical="top" wrapText="1"/>
    </xf>
    <xf numFmtId="3" fontId="7" fillId="0" borderId="2" xfId="0" applyNumberFormat="1" applyFont="1" applyBorder="1" applyAlignment="1">
      <alignment horizontal="right" vertical="top" wrapText="1"/>
    </xf>
    <xf numFmtId="0" fontId="7" fillId="0" borderId="2" xfId="0" applyFont="1" applyBorder="1" applyAlignment="1">
      <alignment horizontal="right" vertical="top" wrapText="1"/>
    </xf>
    <xf numFmtId="167" fontId="1" fillId="2" borderId="2" xfId="1" applyNumberFormat="1" applyFont="1" applyFill="1" applyBorder="1" applyAlignment="1">
      <alignment horizontal="right" vertical="top" wrapText="1"/>
    </xf>
    <xf numFmtId="0" fontId="1" fillId="0" borderId="2" xfId="10" applyFont="1" applyBorder="1" applyAlignment="1">
      <alignment vertical="top" wrapText="1"/>
    </xf>
    <xf numFmtId="3" fontId="1" fillId="0" borderId="2" xfId="10" applyNumberFormat="1" applyFont="1" applyBorder="1" applyAlignment="1">
      <alignment vertical="top" wrapText="1"/>
    </xf>
    <xf numFmtId="166" fontId="9" fillId="2" borderId="2" xfId="1" applyNumberFormat="1" applyFont="1" applyFill="1" applyBorder="1" applyAlignment="1">
      <alignment horizontal="left" vertical="top" indent="1"/>
    </xf>
    <xf numFmtId="166" fontId="1" fillId="12" borderId="2" xfId="5" applyNumberFormat="1" applyFont="1" applyFill="1" applyBorder="1" applyAlignment="1">
      <alignment horizontal="left" vertical="top" wrapText="1"/>
    </xf>
    <xf numFmtId="0" fontId="1" fillId="11" borderId="2" xfId="10" applyFont="1" applyFill="1" applyBorder="1" applyAlignment="1">
      <alignment horizontal="right" vertical="top" wrapText="1"/>
    </xf>
    <xf numFmtId="166" fontId="1" fillId="0" borderId="2" xfId="5" applyNumberFormat="1" applyFont="1" applyFill="1" applyBorder="1" applyAlignment="1">
      <alignment horizontal="right" vertical="top" wrapText="1"/>
    </xf>
    <xf numFmtId="0" fontId="12" fillId="0" borderId="2" xfId="10" applyFont="1" applyBorder="1" applyAlignment="1">
      <alignment vertical="top" wrapText="1"/>
    </xf>
    <xf numFmtId="3" fontId="9" fillId="0" borderId="2" xfId="10" applyNumberFormat="1" applyFont="1" applyBorder="1" applyAlignment="1">
      <alignment vertical="top" wrapText="1"/>
    </xf>
    <xf numFmtId="0" fontId="1" fillId="2" borderId="1" xfId="0" applyFont="1" applyFill="1" applyBorder="1" applyAlignment="1">
      <alignment horizontal="left" vertical="top" wrapText="1"/>
    </xf>
    <xf numFmtId="166" fontId="1" fillId="2" borderId="19" xfId="1" applyNumberFormat="1" applyFont="1" applyFill="1" applyBorder="1" applyAlignment="1">
      <alignment vertical="top" wrapText="1"/>
    </xf>
    <xf numFmtId="9" fontId="1" fillId="2" borderId="2" xfId="5" applyNumberFormat="1" applyFont="1" applyFill="1" applyBorder="1" applyAlignment="1">
      <alignment horizontal="right" vertical="top" wrapText="1"/>
    </xf>
    <xf numFmtId="1" fontId="1" fillId="2" borderId="2" xfId="5" applyNumberFormat="1" applyFont="1" applyFill="1" applyBorder="1" applyAlignment="1">
      <alignment horizontal="right" vertical="top" wrapText="1"/>
    </xf>
    <xf numFmtId="166" fontId="1" fillId="0" borderId="2" xfId="1" applyNumberFormat="1" applyFont="1" applyBorder="1" applyAlignment="1">
      <alignment vertical="top"/>
    </xf>
    <xf numFmtId="9" fontId="7" fillId="2" borderId="0" xfId="1" applyNumberFormat="1" applyFont="1" applyFill="1" applyBorder="1" applyAlignment="1">
      <alignment horizontal="left" vertical="top" wrapText="1"/>
    </xf>
    <xf numFmtId="9" fontId="9" fillId="2" borderId="3" xfId="2" applyFont="1" applyFill="1" applyBorder="1" applyAlignment="1">
      <alignment horizontal="right" vertical="top" wrapText="1"/>
    </xf>
    <xf numFmtId="0" fontId="1" fillId="2" borderId="3" xfId="0" applyFont="1" applyFill="1" applyBorder="1" applyAlignment="1">
      <alignment horizontal="left" vertical="top" wrapText="1"/>
    </xf>
    <xf numFmtId="166" fontId="1" fillId="0" borderId="3" xfId="1" applyNumberFormat="1" applyFont="1" applyBorder="1" applyAlignment="1">
      <alignment vertical="top"/>
    </xf>
    <xf numFmtId="166" fontId="1" fillId="0" borderId="2" xfId="5" applyNumberFormat="1" applyFont="1" applyBorder="1" applyAlignment="1">
      <alignment vertical="top"/>
    </xf>
    <xf numFmtId="2" fontId="1" fillId="2" borderId="2" xfId="5" applyNumberFormat="1" applyFont="1" applyFill="1" applyBorder="1" applyAlignment="1">
      <alignment vertical="top" wrapText="1"/>
    </xf>
    <xf numFmtId="3" fontId="1" fillId="2" borderId="2" xfId="10" applyNumberFormat="1" applyFont="1" applyFill="1" applyBorder="1" applyAlignment="1">
      <alignment vertical="top" wrapText="1"/>
    </xf>
    <xf numFmtId="9" fontId="1" fillId="0" borderId="2" xfId="2" applyFont="1" applyBorder="1" applyAlignment="1">
      <alignment horizontal="right" vertical="top" wrapText="1"/>
    </xf>
    <xf numFmtId="0" fontId="2" fillId="2" borderId="8" xfId="0" applyFont="1" applyFill="1" applyBorder="1" applyAlignment="1">
      <alignment horizontal="center" vertical="top"/>
    </xf>
    <xf numFmtId="0" fontId="1" fillId="2" borderId="3" xfId="0" applyFont="1" applyFill="1" applyBorder="1" applyAlignment="1">
      <alignment vertical="top" wrapText="1"/>
    </xf>
    <xf numFmtId="9" fontId="1" fillId="2" borderId="3" xfId="0" applyNumberFormat="1" applyFont="1" applyFill="1" applyBorder="1" applyAlignment="1">
      <alignment vertical="top" wrapText="1"/>
    </xf>
    <xf numFmtId="0" fontId="1" fillId="2" borderId="3" xfId="0" applyFont="1" applyFill="1" applyBorder="1" applyAlignment="1">
      <alignment horizontal="center" vertical="top" wrapText="1"/>
    </xf>
    <xf numFmtId="0" fontId="2" fillId="2" borderId="10" xfId="0" applyFont="1" applyFill="1" applyBorder="1" applyAlignment="1">
      <alignment horizontal="center" vertical="top"/>
    </xf>
    <xf numFmtId="0" fontId="1" fillId="2" borderId="2" xfId="0" applyFont="1" applyFill="1" applyBorder="1" applyAlignment="1">
      <alignment horizontal="center" vertical="top" wrapText="1"/>
    </xf>
    <xf numFmtId="9" fontId="1" fillId="2" borderId="2" xfId="0" applyNumberFormat="1" applyFont="1" applyFill="1" applyBorder="1" applyAlignment="1">
      <alignment vertical="top" wrapText="1"/>
    </xf>
    <xf numFmtId="0" fontId="1" fillId="0" borderId="1" xfId="0" applyFont="1" applyFill="1" applyBorder="1" applyAlignment="1">
      <alignment vertical="top" wrapText="1"/>
    </xf>
    <xf numFmtId="0" fontId="1" fillId="0" borderId="9" xfId="0" applyFont="1" applyFill="1" applyBorder="1" applyAlignment="1">
      <alignment vertical="top" wrapText="1"/>
    </xf>
    <xf numFmtId="3" fontId="9" fillId="2" borderId="2" xfId="0" applyNumberFormat="1" applyFont="1" applyFill="1" applyBorder="1" applyAlignment="1">
      <alignment vertical="top" wrapText="1"/>
    </xf>
    <xf numFmtId="0" fontId="1" fillId="0" borderId="3" xfId="0" applyFont="1" applyFill="1" applyBorder="1" applyAlignment="1">
      <alignment vertical="top" wrapText="1"/>
    </xf>
    <xf numFmtId="3" fontId="1" fillId="2" borderId="2" xfId="0" applyNumberFormat="1" applyFont="1" applyFill="1" applyBorder="1" applyAlignment="1">
      <alignment horizontal="center" vertical="top" wrapText="1"/>
    </xf>
    <xf numFmtId="0" fontId="2" fillId="2" borderId="2" xfId="0" applyFont="1" applyFill="1" applyBorder="1" applyAlignment="1">
      <alignment horizontal="left" vertical="top" wrapText="1"/>
    </xf>
    <xf numFmtId="0" fontId="1" fillId="2" borderId="0" xfId="0" applyFont="1" applyFill="1" applyBorder="1" applyAlignment="1">
      <alignment vertical="top" wrapText="1"/>
    </xf>
    <xf numFmtId="0" fontId="2" fillId="0" borderId="21" xfId="0" applyFont="1" applyFill="1" applyBorder="1" applyAlignment="1">
      <alignment horizontal="center" vertical="top"/>
    </xf>
    <xf numFmtId="0" fontId="2" fillId="0" borderId="0" xfId="0" applyFont="1" applyFill="1" applyBorder="1" applyAlignment="1">
      <alignment horizontal="center" vertical="top"/>
    </xf>
    <xf numFmtId="0" fontId="1" fillId="2" borderId="2" xfId="10" applyFont="1" applyFill="1" applyBorder="1" applyAlignment="1">
      <alignment horizontal="center" vertical="top" wrapText="1"/>
    </xf>
    <xf numFmtId="3" fontId="1" fillId="2" borderId="2" xfId="10" applyNumberFormat="1" applyFont="1" applyFill="1" applyBorder="1" applyAlignment="1">
      <alignment horizontal="center" vertical="top" wrapText="1"/>
    </xf>
    <xf numFmtId="9" fontId="1" fillId="0" borderId="2" xfId="0" applyNumberFormat="1" applyFont="1" applyFill="1" applyBorder="1" applyAlignment="1">
      <alignment horizontal="left" vertical="top" wrapText="1"/>
    </xf>
    <xf numFmtId="0" fontId="1" fillId="0" borderId="2" xfId="0" applyFont="1" applyFill="1" applyBorder="1" applyAlignment="1">
      <alignment horizontal="left" vertical="top" wrapText="1"/>
    </xf>
    <xf numFmtId="9" fontId="1" fillId="0" borderId="2" xfId="0" applyNumberFormat="1" applyFont="1" applyFill="1" applyBorder="1" applyAlignment="1">
      <alignment horizontal="right" vertical="top" wrapText="1"/>
    </xf>
    <xf numFmtId="9" fontId="1" fillId="2" borderId="2" xfId="10" applyNumberFormat="1" applyFont="1" applyFill="1" applyBorder="1" applyAlignment="1">
      <alignment horizontal="right" vertical="top"/>
    </xf>
    <xf numFmtId="9" fontId="1" fillId="2" borderId="2" xfId="10" applyNumberFormat="1" applyFont="1" applyFill="1" applyBorder="1" applyAlignment="1">
      <alignment vertical="top"/>
    </xf>
    <xf numFmtId="9" fontId="7" fillId="2" borderId="2" xfId="0" applyNumberFormat="1" applyFont="1" applyFill="1" applyBorder="1" applyAlignment="1">
      <alignment horizontal="right" vertical="top" wrapText="1"/>
    </xf>
    <xf numFmtId="9" fontId="7" fillId="2" borderId="2" xfId="0" applyNumberFormat="1" applyFont="1" applyFill="1" applyBorder="1" applyAlignment="1">
      <alignment horizontal="center" vertical="top" wrapText="1"/>
    </xf>
    <xf numFmtId="169" fontId="1" fillId="2" borderId="2" xfId="0" applyNumberFormat="1" applyFont="1" applyFill="1" applyBorder="1" applyAlignment="1">
      <alignment horizontal="center" vertical="top" wrapText="1"/>
    </xf>
    <xf numFmtId="9" fontId="10" fillId="2" borderId="2" xfId="0" applyNumberFormat="1" applyFont="1" applyFill="1" applyBorder="1" applyAlignment="1">
      <alignment horizontal="right" vertical="top" wrapText="1"/>
    </xf>
    <xf numFmtId="9" fontId="1" fillId="2" borderId="2" xfId="0" applyNumberFormat="1" applyFont="1" applyFill="1" applyBorder="1" applyAlignment="1">
      <alignment horizontal="right" vertical="top" wrapText="1"/>
    </xf>
    <xf numFmtId="0" fontId="6" fillId="2" borderId="2" xfId="0" applyFont="1" applyFill="1" applyBorder="1" applyAlignment="1">
      <alignment horizontal="left" vertical="top" wrapText="1"/>
    </xf>
    <xf numFmtId="9" fontId="1" fillId="2" borderId="2" xfId="0" applyNumberFormat="1" applyFont="1" applyFill="1" applyBorder="1" applyAlignment="1">
      <alignment horizontal="right" vertical="top"/>
    </xf>
    <xf numFmtId="0" fontId="1" fillId="0" borderId="2" xfId="0" applyFont="1" applyFill="1" applyBorder="1" applyAlignment="1">
      <alignment horizontal="right" vertical="top" wrapText="1"/>
    </xf>
    <xf numFmtId="9" fontId="9" fillId="0" borderId="2" xfId="2" applyFont="1" applyFill="1" applyBorder="1" applyAlignment="1">
      <alignment horizontal="right" vertical="top" wrapText="1"/>
    </xf>
    <xf numFmtId="0" fontId="6" fillId="0" borderId="2" xfId="0" applyFont="1" applyFill="1" applyBorder="1" applyAlignment="1">
      <alignment horizontal="left" vertical="top" wrapText="1"/>
    </xf>
    <xf numFmtId="0" fontId="6" fillId="0" borderId="2" xfId="0" applyFont="1" applyFill="1" applyBorder="1" applyAlignment="1">
      <alignment vertical="top" wrapText="1"/>
    </xf>
    <xf numFmtId="9" fontId="1" fillId="2" borderId="2" xfId="10" applyNumberFormat="1" applyFont="1" applyFill="1" applyBorder="1" applyAlignment="1">
      <alignment horizontal="right" vertical="top" wrapText="1"/>
    </xf>
    <xf numFmtId="9" fontId="7" fillId="2" borderId="2" xfId="10" applyNumberFormat="1" applyFont="1" applyFill="1" applyBorder="1" applyAlignment="1">
      <alignment horizontal="right" vertical="top" wrapText="1"/>
    </xf>
    <xf numFmtId="0" fontId="2" fillId="2" borderId="2" xfId="0" applyFont="1" applyFill="1" applyBorder="1" applyAlignment="1">
      <alignment horizontal="left" vertical="top"/>
    </xf>
    <xf numFmtId="0" fontId="1" fillId="2" borderId="1" xfId="0" applyFont="1" applyFill="1" applyBorder="1" applyAlignment="1">
      <alignment vertical="top" wrapText="1"/>
    </xf>
    <xf numFmtId="0" fontId="1" fillId="2" borderId="2" xfId="0" applyFont="1" applyFill="1" applyBorder="1" applyAlignment="1">
      <alignment horizontal="left" vertical="top"/>
    </xf>
    <xf numFmtId="9" fontId="1" fillId="2" borderId="2" xfId="0" applyNumberFormat="1" applyFont="1" applyFill="1" applyBorder="1" applyAlignment="1">
      <alignment horizontal="left" vertical="top" wrapText="1"/>
    </xf>
    <xf numFmtId="169" fontId="1" fillId="2" borderId="2" xfId="0" applyNumberFormat="1" applyFont="1" applyFill="1" applyBorder="1" applyAlignment="1">
      <alignment horizontal="left" vertical="top"/>
    </xf>
    <xf numFmtId="9" fontId="1" fillId="2" borderId="2" xfId="0" applyNumberFormat="1" applyFont="1" applyFill="1" applyBorder="1" applyAlignment="1">
      <alignment horizontal="center" vertical="top" wrapText="1"/>
    </xf>
    <xf numFmtId="169" fontId="1" fillId="2" borderId="2" xfId="1" applyNumberFormat="1" applyFont="1" applyFill="1" applyBorder="1" applyAlignment="1">
      <alignment horizontal="left" vertical="top" wrapText="1"/>
    </xf>
    <xf numFmtId="169" fontId="1" fillId="2" borderId="2" xfId="1" applyNumberFormat="1" applyFont="1" applyFill="1" applyBorder="1" applyAlignment="1">
      <alignment vertical="top" wrapText="1"/>
    </xf>
    <xf numFmtId="0" fontId="2" fillId="9" borderId="2" xfId="0" applyFont="1" applyFill="1" applyBorder="1" applyAlignment="1">
      <alignment horizontal="left" vertical="top"/>
    </xf>
    <xf numFmtId="0" fontId="1" fillId="9" borderId="2" xfId="0" applyFont="1" applyFill="1" applyBorder="1" applyAlignment="1">
      <alignment vertical="top" wrapText="1"/>
    </xf>
    <xf numFmtId="0" fontId="2" fillId="2" borderId="2" xfId="0" applyFont="1" applyFill="1" applyBorder="1" applyAlignment="1">
      <alignment vertical="top"/>
    </xf>
    <xf numFmtId="0" fontId="2" fillId="9" borderId="2" xfId="0" applyFont="1" applyFill="1" applyBorder="1" applyAlignment="1">
      <alignment horizontal="left" vertical="center"/>
    </xf>
    <xf numFmtId="0" fontId="2" fillId="2" borderId="2" xfId="0" applyFont="1" applyFill="1" applyBorder="1" applyAlignment="1">
      <alignment horizontal="center" vertical="center"/>
    </xf>
    <xf numFmtId="10" fontId="1" fillId="2" borderId="2" xfId="0" applyNumberFormat="1" applyFont="1" applyFill="1" applyBorder="1" applyAlignment="1">
      <alignment horizontal="left" vertical="top" wrapText="1"/>
    </xf>
    <xf numFmtId="9" fontId="1" fillId="2" borderId="2" xfId="12" applyNumberFormat="1" applyFont="1" applyFill="1" applyBorder="1" applyAlignment="1">
      <alignment horizontal="right" vertical="top"/>
    </xf>
    <xf numFmtId="9" fontId="1" fillId="2" borderId="2" xfId="12" applyFont="1" applyFill="1" applyBorder="1" applyAlignment="1">
      <alignment horizontal="right" vertical="top"/>
    </xf>
    <xf numFmtId="9" fontId="1" fillId="2" borderId="2" xfId="10" applyNumberFormat="1" applyFont="1" applyFill="1" applyBorder="1" applyAlignment="1">
      <alignment horizontal="center" vertical="top" wrapText="1"/>
    </xf>
    <xf numFmtId="9" fontId="1" fillId="2" borderId="2" xfId="0" applyNumberFormat="1" applyFont="1" applyFill="1" applyBorder="1" applyAlignment="1">
      <alignment horizontal="center" vertical="top"/>
    </xf>
    <xf numFmtId="9" fontId="1" fillId="2" borderId="2" xfId="0" applyNumberFormat="1" applyFont="1" applyFill="1" applyBorder="1" applyAlignment="1">
      <alignment vertical="top"/>
    </xf>
    <xf numFmtId="0" fontId="1" fillId="9" borderId="2" xfId="0" applyFont="1" applyFill="1" applyBorder="1" applyAlignment="1">
      <alignment horizontal="left" vertical="top"/>
    </xf>
    <xf numFmtId="166" fontId="1" fillId="2" borderId="2" xfId="1" applyNumberFormat="1" applyFont="1" applyFill="1" applyBorder="1" applyAlignment="1">
      <alignment horizontal="right" vertical="center" wrapText="1"/>
    </xf>
    <xf numFmtId="3" fontId="1" fillId="2" borderId="2" xfId="10" applyNumberFormat="1" applyFont="1" applyFill="1" applyBorder="1" applyAlignment="1">
      <alignment horizontal="right" vertical="center" wrapText="1"/>
    </xf>
    <xf numFmtId="0" fontId="1" fillId="0" borderId="2" xfId="10" applyFont="1" applyBorder="1" applyAlignment="1">
      <alignment wrapText="1"/>
    </xf>
    <xf numFmtId="3" fontId="1" fillId="0" borderId="2" xfId="10" applyNumberFormat="1" applyFont="1" applyBorder="1" applyAlignment="1">
      <alignment horizontal="right" vertical="center" wrapText="1"/>
    </xf>
    <xf numFmtId="3" fontId="1" fillId="0" borderId="2" xfId="10" applyNumberFormat="1" applyFont="1" applyFill="1" applyBorder="1" applyAlignment="1">
      <alignment horizontal="right" vertical="top"/>
    </xf>
    <xf numFmtId="0" fontId="2" fillId="7" borderId="15" xfId="0" applyFont="1" applyFill="1" applyBorder="1" applyAlignment="1">
      <alignment vertical="top"/>
    </xf>
    <xf numFmtId="9" fontId="1" fillId="11" borderId="3" xfId="0" applyNumberFormat="1" applyFont="1" applyFill="1" applyBorder="1" applyAlignment="1">
      <alignment horizontal="right" vertical="top" wrapText="1"/>
    </xf>
    <xf numFmtId="166" fontId="2" fillId="2" borderId="3" xfId="0" applyNumberFormat="1" applyFont="1" applyFill="1" applyBorder="1" applyAlignment="1">
      <alignment vertical="top"/>
    </xf>
    <xf numFmtId="166" fontId="2" fillId="2" borderId="2" xfId="10" applyNumberFormat="1" applyFont="1" applyFill="1" applyBorder="1" applyAlignment="1">
      <alignment vertical="top"/>
    </xf>
    <xf numFmtId="9" fontId="1" fillId="11" borderId="2" xfId="0" applyNumberFormat="1" applyFont="1" applyFill="1" applyBorder="1" applyAlignment="1">
      <alignment horizontal="center" vertical="top" wrapText="1"/>
    </xf>
    <xf numFmtId="3" fontId="1" fillId="2" borderId="2" xfId="0" applyNumberFormat="1" applyFont="1" applyFill="1" applyBorder="1" applyAlignment="1">
      <alignment horizontal="right" vertical="top" wrapText="1"/>
    </xf>
    <xf numFmtId="166" fontId="2" fillId="2" borderId="2" xfId="5" applyNumberFormat="1" applyFont="1" applyFill="1" applyBorder="1" applyAlignment="1">
      <alignment horizontal="right" vertical="top" wrapText="1"/>
    </xf>
    <xf numFmtId="0" fontId="13" fillId="2" borderId="2" xfId="10" applyFont="1" applyFill="1" applyBorder="1" applyAlignment="1">
      <alignment horizontal="left" vertical="top" wrapText="1"/>
    </xf>
    <xf numFmtId="166" fontId="2" fillId="2" borderId="19" xfId="1" applyNumberFormat="1" applyFont="1" applyFill="1" applyBorder="1" applyAlignment="1">
      <alignment horizontal="right" vertical="center" wrapText="1"/>
    </xf>
    <xf numFmtId="166" fontId="2" fillId="2" borderId="19" xfId="1" applyNumberFormat="1" applyFont="1" applyFill="1" applyBorder="1" applyAlignment="1">
      <alignment horizontal="right" vertical="top" wrapText="1"/>
    </xf>
    <xf numFmtId="166" fontId="2" fillId="2" borderId="16" xfId="1" applyNumberFormat="1" applyFont="1" applyFill="1" applyBorder="1" applyAlignment="1">
      <alignment horizontal="right" vertical="top" wrapText="1"/>
    </xf>
    <xf numFmtId="0" fontId="2" fillId="0" borderId="2" xfId="10" applyFont="1" applyBorder="1" applyAlignment="1">
      <alignment vertical="top" wrapText="1"/>
    </xf>
    <xf numFmtId="0" fontId="2" fillId="0" borderId="2" xfId="10" applyFont="1" applyFill="1" applyBorder="1" applyAlignment="1">
      <alignment horizontal="left" vertical="top" wrapText="1"/>
    </xf>
    <xf numFmtId="0" fontId="1" fillId="0" borderId="2" xfId="10" applyFont="1" applyBorder="1" applyAlignment="1">
      <alignment horizontal="right" vertical="top" wrapText="1"/>
    </xf>
    <xf numFmtId="0" fontId="2" fillId="2" borderId="2" xfId="10" applyFont="1" applyFill="1" applyBorder="1" applyAlignment="1">
      <alignment horizontal="left" vertical="top" wrapText="1"/>
    </xf>
    <xf numFmtId="167" fontId="1" fillId="0" borderId="2" xfId="1" applyNumberFormat="1" applyFont="1" applyBorder="1" applyAlignment="1">
      <alignment horizontal="right" vertical="top" wrapText="1"/>
    </xf>
    <xf numFmtId="9" fontId="9" fillId="0" borderId="2" xfId="0" applyNumberFormat="1" applyFont="1" applyFill="1" applyBorder="1" applyAlignment="1">
      <alignment horizontal="right" vertical="top" wrapText="1"/>
    </xf>
    <xf numFmtId="0" fontId="1" fillId="0" borderId="2" xfId="10" applyFont="1" applyFill="1" applyBorder="1" applyAlignment="1">
      <alignment horizontal="left" vertical="top" wrapText="1"/>
    </xf>
    <xf numFmtId="3" fontId="1" fillId="0" borderId="2" xfId="10" applyNumberFormat="1" applyFont="1" applyFill="1" applyBorder="1" applyAlignment="1">
      <alignment horizontal="right" vertical="top" wrapText="1"/>
    </xf>
    <xf numFmtId="0" fontId="14" fillId="0" borderId="2" xfId="0" applyFont="1" applyBorder="1" applyAlignment="1">
      <alignment horizontal="left" vertical="top" wrapText="1"/>
    </xf>
    <xf numFmtId="0" fontId="6" fillId="0" borderId="2" xfId="10" applyFont="1" applyBorder="1" applyAlignment="1">
      <alignment horizontal="left" vertical="top" wrapText="1"/>
    </xf>
    <xf numFmtId="0" fontId="6" fillId="0" borderId="2" xfId="10" applyFont="1" applyBorder="1" applyAlignment="1">
      <alignment vertical="top" wrapText="1"/>
    </xf>
    <xf numFmtId="3" fontId="1" fillId="0" borderId="2" xfId="10" applyNumberFormat="1" applyFont="1" applyBorder="1" applyAlignment="1">
      <alignment horizontal="right" vertical="top" wrapText="1"/>
    </xf>
    <xf numFmtId="9" fontId="2" fillId="2" borderId="2" xfId="0" applyNumberFormat="1" applyFont="1" applyFill="1" applyBorder="1" applyAlignment="1">
      <alignment horizontal="center" vertical="top" wrapText="1"/>
    </xf>
    <xf numFmtId="9" fontId="1" fillId="2" borderId="2" xfId="1" applyNumberFormat="1" applyFont="1" applyFill="1" applyBorder="1" applyAlignment="1">
      <alignment vertical="top" wrapText="1"/>
    </xf>
    <xf numFmtId="3" fontId="1" fillId="2" borderId="2" xfId="0" applyNumberFormat="1" applyFont="1" applyFill="1" applyBorder="1" applyAlignment="1">
      <alignment horizontal="left" vertical="top" wrapText="1"/>
    </xf>
    <xf numFmtId="167" fontId="1" fillId="2" borderId="2" xfId="1" applyNumberFormat="1" applyFont="1" applyFill="1" applyBorder="1" applyAlignment="1">
      <alignment horizontal="right" vertical="top"/>
    </xf>
    <xf numFmtId="9" fontId="1" fillId="0" borderId="14" xfId="0" applyNumberFormat="1" applyFont="1" applyBorder="1" applyAlignment="1">
      <alignment horizontal="left" vertical="top" wrapText="1"/>
    </xf>
    <xf numFmtId="0" fontId="1" fillId="2" borderId="2" xfId="10" applyFont="1" applyFill="1" applyBorder="1" applyAlignment="1">
      <alignment horizontal="right" vertical="top"/>
    </xf>
    <xf numFmtId="0" fontId="2" fillId="0" borderId="2" xfId="0" applyFont="1" applyFill="1" applyBorder="1" applyAlignment="1">
      <alignment vertical="top"/>
    </xf>
    <xf numFmtId="0" fontId="1" fillId="0" borderId="2" xfId="10" applyFont="1" applyBorder="1" applyAlignment="1">
      <alignment horizontal="left" vertical="top"/>
    </xf>
    <xf numFmtId="9" fontId="1" fillId="0" borderId="2" xfId="0" applyNumberFormat="1" applyFont="1" applyBorder="1" applyAlignment="1">
      <alignment horizontal="left" vertical="top"/>
    </xf>
    <xf numFmtId="0" fontId="1" fillId="0" borderId="2" xfId="0" applyFont="1" applyBorder="1" applyAlignment="1">
      <alignment horizontal="left" vertical="top"/>
    </xf>
    <xf numFmtId="0" fontId="1" fillId="0" borderId="3" xfId="10" applyFont="1" applyBorder="1" applyAlignment="1">
      <alignment horizontal="left" vertical="top" wrapText="1"/>
    </xf>
    <xf numFmtId="169" fontId="1" fillId="0" borderId="2" xfId="2" applyNumberFormat="1" applyFont="1" applyFill="1" applyBorder="1" applyAlignment="1">
      <alignment horizontal="left" vertical="top" wrapText="1"/>
    </xf>
    <xf numFmtId="9" fontId="1" fillId="0" borderId="2" xfId="0" applyNumberFormat="1" applyFont="1" applyBorder="1" applyAlignment="1">
      <alignment horizontal="right" vertical="top" wrapText="1"/>
    </xf>
    <xf numFmtId="0" fontId="7" fillId="0" borderId="2" xfId="0" applyFont="1" applyBorder="1" applyAlignment="1">
      <alignment horizontal="center" vertical="top" wrapText="1"/>
    </xf>
    <xf numFmtId="166" fontId="15" fillId="2" borderId="2" xfId="5" applyNumberFormat="1" applyFont="1" applyFill="1" applyBorder="1" applyAlignment="1">
      <alignment horizontal="right" vertical="top" wrapText="1"/>
    </xf>
    <xf numFmtId="0" fontId="2" fillId="2" borderId="4" xfId="0" applyFont="1" applyFill="1" applyBorder="1" applyAlignment="1">
      <alignment vertical="top"/>
    </xf>
    <xf numFmtId="0" fontId="1" fillId="0" borderId="2" xfId="0" applyFont="1" applyFill="1" applyBorder="1" applyAlignment="1">
      <alignment vertical="top" wrapText="1"/>
    </xf>
    <xf numFmtId="9" fontId="1" fillId="2" borderId="2" xfId="5" applyNumberFormat="1" applyFont="1" applyFill="1" applyBorder="1" applyAlignment="1">
      <alignment vertical="top" wrapText="1"/>
    </xf>
    <xf numFmtId="0" fontId="16" fillId="2" borderId="2" xfId="10" applyFont="1" applyFill="1" applyBorder="1" applyAlignment="1">
      <alignment horizontal="left" vertical="top" wrapText="1"/>
    </xf>
    <xf numFmtId="0" fontId="16" fillId="2" borderId="2" xfId="9" applyFont="1" applyFill="1" applyBorder="1" applyAlignment="1">
      <alignment horizontal="center" vertical="top" wrapText="1"/>
    </xf>
    <xf numFmtId="0" fontId="2" fillId="2" borderId="11" xfId="0" applyFont="1" applyFill="1" applyBorder="1" applyAlignment="1">
      <alignment horizontal="left" vertical="top" wrapText="1"/>
    </xf>
    <xf numFmtId="0" fontId="1" fillId="0" borderId="2" xfId="0" applyFont="1" applyFill="1" applyBorder="1" applyAlignment="1">
      <alignment vertical="top"/>
    </xf>
    <xf numFmtId="0" fontId="9" fillId="0" borderId="2" xfId="0" applyFont="1" applyFill="1" applyBorder="1" applyAlignment="1">
      <alignment horizontal="left" vertical="top"/>
    </xf>
    <xf numFmtId="167" fontId="9" fillId="0" borderId="2" xfId="1" applyNumberFormat="1" applyFont="1" applyFill="1" applyBorder="1" applyAlignment="1">
      <alignment horizontal="left" vertical="top"/>
    </xf>
    <xf numFmtId="0" fontId="7" fillId="2" borderId="2" xfId="0" applyFont="1" applyFill="1" applyBorder="1" applyAlignment="1">
      <alignment horizontal="left" vertical="top" wrapText="1"/>
    </xf>
    <xf numFmtId="0" fontId="2" fillId="2" borderId="11" xfId="0" applyFont="1" applyFill="1" applyBorder="1" applyAlignment="1">
      <alignment vertical="top"/>
    </xf>
    <xf numFmtId="0" fontId="7" fillId="2" borderId="2" xfId="10" applyFont="1" applyFill="1" applyBorder="1" applyAlignment="1">
      <alignment horizontal="left" vertical="top" wrapText="1"/>
    </xf>
    <xf numFmtId="1" fontId="1" fillId="2" borderId="2" xfId="10" applyNumberFormat="1" applyFont="1" applyFill="1" applyBorder="1" applyAlignment="1">
      <alignment horizontal="center" vertical="top" wrapText="1"/>
    </xf>
    <xf numFmtId="9" fontId="1" fillId="2" borderId="2" xfId="10" applyNumberFormat="1" applyFont="1" applyFill="1" applyBorder="1" applyAlignment="1">
      <alignment vertical="top" wrapText="1"/>
    </xf>
    <xf numFmtId="0" fontId="7" fillId="2" borderId="2" xfId="10" applyFont="1" applyFill="1" applyBorder="1" applyAlignment="1">
      <alignment vertical="top" wrapText="1"/>
    </xf>
    <xf numFmtId="10" fontId="1" fillId="2" borderId="2" xfId="2" applyNumberFormat="1" applyFont="1" applyFill="1" applyBorder="1" applyAlignment="1">
      <alignment horizontal="left" vertical="top" wrapText="1"/>
    </xf>
    <xf numFmtId="10" fontId="1" fillId="0" borderId="2" xfId="2" applyNumberFormat="1" applyFont="1" applyFill="1" applyBorder="1" applyAlignment="1">
      <alignment horizontal="right" vertical="top"/>
    </xf>
    <xf numFmtId="9" fontId="1" fillId="0" borderId="2" xfId="2" applyNumberFormat="1" applyFont="1" applyFill="1" applyBorder="1" applyAlignment="1">
      <alignment horizontal="left" vertical="top" wrapText="1"/>
    </xf>
    <xf numFmtId="0" fontId="1" fillId="2" borderId="2" xfId="11" applyFont="1" applyFill="1" applyBorder="1" applyAlignment="1">
      <alignment horizontal="left" vertical="top" wrapText="1"/>
    </xf>
    <xf numFmtId="0" fontId="2" fillId="2" borderId="2" xfId="8" applyFont="1" applyFill="1" applyBorder="1" applyAlignment="1" applyProtection="1">
      <alignment vertical="top" wrapText="1"/>
    </xf>
    <xf numFmtId="1" fontId="1" fillId="2" borderId="2" xfId="0" applyNumberFormat="1" applyFont="1" applyFill="1" applyBorder="1" applyAlignment="1">
      <alignment vertical="top" wrapText="1"/>
    </xf>
    <xf numFmtId="0" fontId="1" fillId="2" borderId="11" xfId="11" applyFont="1" applyFill="1" applyBorder="1" applyAlignment="1">
      <alignment horizontal="left" vertical="top" wrapText="1"/>
    </xf>
    <xf numFmtId="0" fontId="1" fillId="2" borderId="2" xfId="8" applyFont="1" applyFill="1" applyBorder="1" applyAlignment="1" applyProtection="1">
      <alignment vertical="top" wrapText="1"/>
    </xf>
    <xf numFmtId="1" fontId="1" fillId="2" borderId="1" xfId="0" applyNumberFormat="1" applyFont="1" applyFill="1" applyBorder="1" applyAlignment="1">
      <alignment vertical="top" wrapText="1"/>
    </xf>
    <xf numFmtId="9" fontId="1" fillId="2" borderId="1" xfId="0" applyNumberFormat="1" applyFont="1" applyFill="1" applyBorder="1" applyAlignment="1">
      <alignment vertical="top" wrapText="1"/>
    </xf>
    <xf numFmtId="9" fontId="1" fillId="2" borderId="1" xfId="2" applyFont="1" applyFill="1" applyBorder="1" applyAlignment="1">
      <alignment horizontal="center" vertical="top" wrapText="1"/>
    </xf>
    <xf numFmtId="9" fontId="1" fillId="2" borderId="2" xfId="8" applyNumberFormat="1" applyFont="1" applyFill="1" applyBorder="1" applyAlignment="1" applyProtection="1">
      <alignment horizontal="center" vertical="top" wrapText="1"/>
    </xf>
    <xf numFmtId="9" fontId="1" fillId="2" borderId="1" xfId="0" applyNumberFormat="1" applyFont="1" applyFill="1" applyBorder="1" applyAlignment="1">
      <alignment horizontal="center" vertical="top"/>
    </xf>
    <xf numFmtId="10" fontId="1" fillId="2" borderId="1" xfId="8" applyNumberFormat="1" applyFont="1" applyFill="1" applyBorder="1" applyAlignment="1" applyProtection="1">
      <alignment horizontal="center" vertical="top" wrapText="1"/>
    </xf>
    <xf numFmtId="169" fontId="9" fillId="2" borderId="2" xfId="8" applyNumberFormat="1" applyFont="1" applyFill="1" applyBorder="1" applyAlignment="1" applyProtection="1">
      <alignment horizontal="center" vertical="top" wrapText="1"/>
    </xf>
    <xf numFmtId="10" fontId="1" fillId="2" borderId="1" xfId="8" applyNumberFormat="1" applyFont="1" applyFill="1" applyBorder="1" applyAlignment="1" applyProtection="1">
      <alignment vertical="top" wrapText="1"/>
    </xf>
    <xf numFmtId="1" fontId="1" fillId="2" borderId="2" xfId="0" applyNumberFormat="1" applyFont="1" applyFill="1" applyBorder="1" applyAlignment="1">
      <alignment horizontal="center" vertical="top"/>
    </xf>
    <xf numFmtId="9" fontId="17" fillId="2" borderId="1" xfId="8" applyNumberFormat="1" applyFont="1" applyFill="1" applyBorder="1" applyAlignment="1" applyProtection="1">
      <alignment horizontal="right" vertical="top" wrapText="1" indent="2"/>
    </xf>
    <xf numFmtId="0" fontId="17" fillId="2" borderId="2" xfId="0" applyFont="1" applyFill="1" applyBorder="1" applyAlignment="1">
      <alignment horizontal="center" vertical="top" wrapText="1"/>
    </xf>
    <xf numFmtId="9" fontId="9" fillId="2" borderId="2" xfId="0" applyNumberFormat="1" applyFont="1" applyFill="1" applyBorder="1" applyAlignment="1">
      <alignment horizontal="left" vertical="top" wrapText="1"/>
    </xf>
    <xf numFmtId="1" fontId="9" fillId="0" borderId="2" xfId="0" applyNumberFormat="1" applyFont="1" applyFill="1" applyBorder="1" applyAlignment="1">
      <alignment horizontal="left" vertical="top"/>
    </xf>
    <xf numFmtId="0" fontId="9" fillId="0" borderId="2" xfId="0" applyFont="1" applyFill="1" applyBorder="1" applyAlignment="1">
      <alignment vertical="top" wrapText="1"/>
    </xf>
    <xf numFmtId="9" fontId="1" fillId="2" borderId="2" xfId="10" applyNumberFormat="1" applyFont="1" applyFill="1" applyBorder="1" applyAlignment="1">
      <alignment horizontal="left" vertical="top" wrapText="1"/>
    </xf>
    <xf numFmtId="2" fontId="1" fillId="2" borderId="2" xfId="8" applyNumberFormat="1" applyFont="1" applyFill="1" applyBorder="1" applyAlignment="1" applyProtection="1">
      <alignment horizontal="right" vertical="top" wrapText="1"/>
    </xf>
    <xf numFmtId="0" fontId="1" fillId="2" borderId="2" xfId="10" applyNumberFormat="1" applyFont="1" applyFill="1" applyBorder="1" applyAlignment="1">
      <alignment horizontal="center" vertical="top" wrapText="1"/>
    </xf>
    <xf numFmtId="9" fontId="1" fillId="2" borderId="1" xfId="0" applyNumberFormat="1" applyFont="1" applyFill="1" applyBorder="1" applyAlignment="1">
      <alignment horizontal="left" vertical="top" wrapText="1"/>
    </xf>
    <xf numFmtId="0" fontId="1"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9" fontId="1" fillId="2" borderId="1" xfId="0" applyNumberFormat="1" applyFont="1" applyFill="1" applyBorder="1" applyAlignment="1">
      <alignment horizontal="center" vertical="top" wrapText="1"/>
    </xf>
    <xf numFmtId="10" fontId="1" fillId="2" borderId="2" xfId="13" applyNumberFormat="1" applyFont="1" applyFill="1" applyBorder="1" applyAlignment="1">
      <alignment horizontal="left" vertical="top" wrapText="1"/>
    </xf>
    <xf numFmtId="166" fontId="1" fillId="0" borderId="2" xfId="1" applyNumberFormat="1" applyFont="1" applyFill="1" applyBorder="1" applyAlignment="1">
      <alignment horizontal="left" vertical="top"/>
    </xf>
    <xf numFmtId="0" fontId="1" fillId="2" borderId="2" xfId="10" applyFont="1" applyFill="1" applyBorder="1" applyAlignment="1">
      <alignment vertical="top"/>
    </xf>
    <xf numFmtId="10" fontId="1" fillId="0" borderId="2" xfId="13" applyNumberFormat="1" applyFont="1" applyFill="1" applyBorder="1" applyAlignment="1">
      <alignment horizontal="left" vertical="top"/>
    </xf>
    <xf numFmtId="10" fontId="1" fillId="2" borderId="11" xfId="2" applyNumberFormat="1" applyFont="1" applyFill="1" applyBorder="1" applyAlignment="1">
      <alignment horizontal="left" vertical="top" wrapText="1"/>
    </xf>
    <xf numFmtId="9" fontId="1" fillId="0" borderId="2" xfId="2" applyNumberFormat="1" applyFont="1" applyFill="1" applyBorder="1" applyAlignment="1">
      <alignment horizontal="right" vertical="top"/>
    </xf>
    <xf numFmtId="9" fontId="1" fillId="0" borderId="2" xfId="2" applyNumberFormat="1" applyFont="1" applyFill="1" applyBorder="1" applyAlignment="1">
      <alignment horizontal="left" vertical="top"/>
    </xf>
    <xf numFmtId="9" fontId="7" fillId="2" borderId="3" xfId="0" applyNumberFormat="1" applyFont="1" applyFill="1" applyBorder="1" applyAlignment="1">
      <alignment vertical="top"/>
    </xf>
    <xf numFmtId="0" fontId="2" fillId="2" borderId="1" xfId="0" applyFont="1" applyFill="1" applyBorder="1" applyAlignment="1">
      <alignment horizontal="left" vertical="top" wrapText="1"/>
    </xf>
    <xf numFmtId="0" fontId="1" fillId="2" borderId="2" xfId="8" applyFont="1" applyFill="1" applyBorder="1" applyAlignment="1" applyProtection="1">
      <alignment horizontal="right" vertical="top" wrapText="1"/>
    </xf>
    <xf numFmtId="1" fontId="1" fillId="2" borderId="2" xfId="0" applyNumberFormat="1" applyFont="1" applyFill="1" applyBorder="1" applyAlignment="1">
      <alignment horizontal="left" vertical="top" wrapText="1"/>
    </xf>
    <xf numFmtId="9" fontId="1" fillId="2" borderId="24" xfId="8" applyNumberFormat="1" applyFont="1" applyFill="1" applyBorder="1" applyAlignment="1" applyProtection="1">
      <alignment horizontal="right" vertical="top" wrapText="1"/>
    </xf>
    <xf numFmtId="9" fontId="1" fillId="0" borderId="2" xfId="13" applyNumberFormat="1" applyFont="1" applyFill="1" applyBorder="1" applyAlignment="1">
      <alignment horizontal="center" vertical="top"/>
    </xf>
    <xf numFmtId="9" fontId="7" fillId="2" borderId="2" xfId="10" applyNumberFormat="1" applyFont="1" applyFill="1" applyBorder="1" applyAlignment="1">
      <alignment vertical="top"/>
    </xf>
    <xf numFmtId="9" fontId="1" fillId="0" borderId="2" xfId="13" applyNumberFormat="1" applyFont="1" applyFill="1" applyBorder="1" applyAlignment="1">
      <alignment horizontal="left" vertical="top"/>
    </xf>
    <xf numFmtId="166" fontId="1" fillId="0" borderId="2" xfId="5" applyNumberFormat="1" applyFont="1" applyBorder="1" applyAlignment="1">
      <alignment horizontal="left" vertical="top"/>
    </xf>
    <xf numFmtId="9" fontId="1" fillId="2" borderId="2" xfId="13" applyFont="1" applyFill="1" applyBorder="1" applyAlignment="1">
      <alignment horizontal="right" vertical="top"/>
    </xf>
    <xf numFmtId="166" fontId="1" fillId="0" borderId="2" xfId="1" applyNumberFormat="1" applyFont="1" applyBorder="1" applyAlignment="1">
      <alignment horizontal="right" vertical="top"/>
    </xf>
    <xf numFmtId="0" fontId="1" fillId="0" borderId="2" xfId="0" applyFont="1" applyBorder="1" applyAlignment="1">
      <alignment vertical="top"/>
    </xf>
    <xf numFmtId="3" fontId="1" fillId="0" borderId="2" xfId="10" applyNumberFormat="1" applyFont="1" applyBorder="1" applyAlignment="1">
      <alignment horizontal="right" vertical="top"/>
    </xf>
    <xf numFmtId="9" fontId="9" fillId="2" borderId="2" xfId="5" applyNumberFormat="1" applyFont="1" applyFill="1" applyBorder="1" applyAlignment="1">
      <alignment vertical="top" wrapText="1"/>
    </xf>
    <xf numFmtId="0" fontId="13" fillId="2" borderId="2" xfId="0" applyFont="1" applyFill="1" applyBorder="1" applyAlignment="1">
      <alignment horizontal="left" vertical="top" wrapText="1"/>
    </xf>
    <xf numFmtId="3" fontId="1" fillId="0" borderId="2" xfId="0" applyNumberFormat="1" applyFont="1" applyFill="1" applyBorder="1" applyAlignment="1">
      <alignment horizontal="right" vertical="top"/>
    </xf>
    <xf numFmtId="166" fontId="7" fillId="2" borderId="2" xfId="1" applyNumberFormat="1" applyFont="1" applyFill="1" applyBorder="1" applyAlignment="1">
      <alignment horizontal="center" vertical="top"/>
    </xf>
    <xf numFmtId="166" fontId="1" fillId="0" borderId="2" xfId="1" applyNumberFormat="1" applyFont="1" applyFill="1" applyBorder="1" applyAlignment="1">
      <alignment horizontal="right" vertical="top" wrapText="1"/>
    </xf>
    <xf numFmtId="0" fontId="1" fillId="0" borderId="2" xfId="0" applyFont="1" applyBorder="1" applyAlignment="1">
      <alignment wrapText="1"/>
    </xf>
    <xf numFmtId="1" fontId="1" fillId="2" borderId="9" xfId="10" applyNumberFormat="1" applyFont="1" applyFill="1" applyBorder="1" applyAlignment="1">
      <alignment horizontal="right" vertical="top" wrapText="1"/>
    </xf>
    <xf numFmtId="3" fontId="1" fillId="2" borderId="19" xfId="0" applyNumberFormat="1" applyFont="1" applyFill="1" applyBorder="1" applyAlignment="1">
      <alignment horizontal="right" vertical="top"/>
    </xf>
    <xf numFmtId="3" fontId="2" fillId="2" borderId="14" xfId="0" applyNumberFormat="1" applyFont="1" applyFill="1" applyBorder="1" applyAlignment="1">
      <alignment horizontal="left" vertical="top"/>
    </xf>
    <xf numFmtId="9" fontId="1" fillId="2" borderId="2" xfId="9" applyNumberFormat="1" applyFont="1" applyFill="1" applyBorder="1" applyAlignment="1">
      <alignment vertical="top" wrapText="1"/>
    </xf>
    <xf numFmtId="9" fontId="1" fillId="0" borderId="2" xfId="0" applyNumberFormat="1" applyFont="1" applyBorder="1" applyAlignment="1">
      <alignment vertical="top"/>
    </xf>
    <xf numFmtId="3" fontId="1" fillId="2" borderId="14" xfId="0" applyNumberFormat="1" applyFont="1" applyFill="1" applyBorder="1" applyAlignment="1">
      <alignment horizontal="right" vertical="top"/>
    </xf>
    <xf numFmtId="0" fontId="2" fillId="7" borderId="15" xfId="0" applyFont="1" applyFill="1" applyBorder="1" applyAlignment="1">
      <alignment horizontal="left" vertical="top"/>
    </xf>
    <xf numFmtId="1" fontId="1" fillId="2" borderId="2" xfId="0" applyNumberFormat="1" applyFont="1" applyFill="1" applyBorder="1" applyAlignment="1">
      <alignment horizontal="center" vertical="top" wrapText="1"/>
    </xf>
    <xf numFmtId="0" fontId="7" fillId="0" borderId="14" xfId="0" applyFont="1" applyBorder="1" applyAlignment="1">
      <alignment wrapText="1"/>
    </xf>
    <xf numFmtId="1" fontId="9" fillId="2" borderId="1" xfId="0" applyNumberFormat="1" applyFont="1" applyFill="1" applyBorder="1" applyAlignment="1">
      <alignment vertical="top" wrapText="1"/>
    </xf>
    <xf numFmtId="2" fontId="9" fillId="2" borderId="2" xfId="0" applyNumberFormat="1" applyFont="1" applyFill="1" applyBorder="1" applyAlignment="1">
      <alignment horizontal="right" vertical="top" wrapText="1"/>
    </xf>
    <xf numFmtId="0" fontId="1" fillId="2" borderId="2" xfId="10" applyNumberFormat="1" applyFont="1" applyFill="1" applyBorder="1" applyAlignment="1">
      <alignment vertical="top" wrapText="1"/>
    </xf>
    <xf numFmtId="3" fontId="1" fillId="0" borderId="2" xfId="10" applyNumberFormat="1" applyFont="1" applyBorder="1" applyAlignment="1">
      <alignment vertical="center" wrapText="1"/>
    </xf>
    <xf numFmtId="9" fontId="1" fillId="11" borderId="1" xfId="0" applyNumberFormat="1" applyFont="1" applyFill="1" applyBorder="1" applyAlignment="1">
      <alignment horizontal="center" vertical="top" wrapText="1"/>
    </xf>
    <xf numFmtId="166" fontId="1" fillId="0" borderId="2" xfId="1" applyNumberFormat="1" applyFont="1" applyFill="1" applyBorder="1" applyAlignment="1">
      <alignment horizontal="center" vertical="top"/>
    </xf>
    <xf numFmtId="3" fontId="1" fillId="2" borderId="2" xfId="10" applyNumberFormat="1" applyFont="1" applyFill="1" applyBorder="1" applyAlignment="1">
      <alignment horizontal="right" vertical="top"/>
    </xf>
    <xf numFmtId="3" fontId="2" fillId="2" borderId="19" xfId="0" applyNumberFormat="1" applyFont="1" applyFill="1" applyBorder="1" applyAlignment="1">
      <alignment horizontal="left" vertical="top"/>
    </xf>
    <xf numFmtId="10" fontId="1" fillId="2" borderId="2" xfId="0" applyNumberFormat="1" applyFont="1" applyFill="1" applyBorder="1" applyAlignment="1">
      <alignment horizontal="center" vertical="top" wrapText="1"/>
    </xf>
    <xf numFmtId="9" fontId="1" fillId="2" borderId="2" xfId="4" applyNumberFormat="1" applyFont="1" applyFill="1" applyBorder="1" applyAlignment="1">
      <alignment vertical="top" wrapText="1"/>
    </xf>
    <xf numFmtId="0" fontId="2" fillId="2" borderId="0" xfId="0" applyFont="1" applyFill="1" applyAlignment="1">
      <alignment horizontal="left" vertical="top" wrapText="1"/>
    </xf>
    <xf numFmtId="0" fontId="18" fillId="0" borderId="2" xfId="0" applyFont="1" applyBorder="1" applyAlignment="1">
      <alignment horizontal="right" vertical="top"/>
    </xf>
    <xf numFmtId="9" fontId="1" fillId="0" borderId="2" xfId="13" applyNumberFormat="1" applyFont="1" applyFill="1" applyBorder="1" applyAlignment="1">
      <alignment horizontal="right" vertical="top"/>
    </xf>
    <xf numFmtId="9" fontId="1" fillId="2" borderId="2" xfId="10" applyNumberFormat="1" applyFont="1" applyFill="1" applyBorder="1" applyAlignment="1">
      <alignment horizontal="center" vertical="top"/>
    </xf>
    <xf numFmtId="9" fontId="1" fillId="0" borderId="2" xfId="10" applyNumberFormat="1" applyFont="1" applyBorder="1" applyAlignment="1">
      <alignment horizontal="center" vertical="top" wrapText="1"/>
    </xf>
    <xf numFmtId="9" fontId="1" fillId="0" borderId="2" xfId="10" applyNumberFormat="1" applyFont="1" applyBorder="1" applyAlignment="1">
      <alignment horizontal="center" vertical="top"/>
    </xf>
    <xf numFmtId="9" fontId="1" fillId="0" borderId="2" xfId="2" applyFont="1" applyBorder="1" applyAlignment="1">
      <alignment horizontal="center" vertical="top"/>
    </xf>
    <xf numFmtId="0" fontId="7" fillId="0" borderId="1" xfId="0" applyFont="1" applyBorder="1" applyAlignment="1">
      <alignment vertical="top" wrapText="1"/>
    </xf>
    <xf numFmtId="0" fontId="7" fillId="0" borderId="1" xfId="0" applyFont="1" applyBorder="1" applyAlignment="1">
      <alignment vertical="top"/>
    </xf>
    <xf numFmtId="9" fontId="7" fillId="0" borderId="1" xfId="0" applyNumberFormat="1" applyFont="1" applyBorder="1" applyAlignment="1">
      <alignment vertical="top"/>
    </xf>
    <xf numFmtId="0" fontId="2" fillId="0" borderId="6" xfId="0" applyFont="1" applyFill="1" applyBorder="1" applyAlignment="1">
      <alignment vertical="top"/>
    </xf>
    <xf numFmtId="164" fontId="9" fillId="0" borderId="2" xfId="3" applyNumberFormat="1" applyFont="1" applyBorder="1" applyAlignment="1">
      <alignment vertical="top"/>
    </xf>
    <xf numFmtId="165" fontId="9" fillId="0" borderId="2" xfId="3" applyNumberFormat="1" applyFont="1" applyBorder="1" applyAlignment="1">
      <alignment vertical="top"/>
    </xf>
    <xf numFmtId="0" fontId="2" fillId="13" borderId="12" xfId="0" applyFont="1" applyFill="1" applyBorder="1" applyAlignment="1">
      <alignment vertical="top"/>
    </xf>
    <xf numFmtId="0" fontId="2" fillId="13" borderId="13" xfId="0" applyFont="1" applyFill="1" applyBorder="1" applyAlignment="1">
      <alignment vertical="top"/>
    </xf>
    <xf numFmtId="3" fontId="1" fillId="0" borderId="2" xfId="10" applyNumberFormat="1" applyFont="1" applyBorder="1" applyAlignment="1">
      <alignment horizontal="right" vertical="center"/>
    </xf>
    <xf numFmtId="0" fontId="7" fillId="0" borderId="1" xfId="0" applyFont="1" applyBorder="1" applyAlignment="1">
      <alignment horizontal="left" vertical="top" wrapText="1"/>
    </xf>
    <xf numFmtId="3" fontId="7" fillId="0" borderId="1" xfId="0" applyNumberFormat="1" applyFont="1" applyBorder="1" applyAlignment="1">
      <alignment vertical="center"/>
    </xf>
    <xf numFmtId="165" fontId="7" fillId="0" borderId="2" xfId="3" applyFont="1" applyBorder="1" applyAlignment="1">
      <alignment horizontal="right" vertical="top" wrapText="1"/>
    </xf>
    <xf numFmtId="0" fontId="7" fillId="0" borderId="2" xfId="0" applyFont="1" applyBorder="1" applyAlignment="1">
      <alignment horizontal="left" vertical="top" wrapText="1"/>
    </xf>
    <xf numFmtId="3" fontId="7" fillId="0" borderId="2" xfId="0" applyNumberFormat="1" applyFont="1" applyBorder="1" applyAlignment="1">
      <alignment horizontal="right" vertical="center"/>
    </xf>
    <xf numFmtId="165" fontId="1" fillId="2" borderId="2" xfId="3" applyFont="1" applyFill="1" applyBorder="1" applyAlignment="1">
      <alignment horizontal="right" vertical="top" wrapText="1"/>
    </xf>
    <xf numFmtId="0" fontId="2" fillId="13" borderId="21" xfId="0" applyFont="1" applyFill="1" applyBorder="1" applyAlignment="1">
      <alignment horizontal="left" vertical="top"/>
    </xf>
    <xf numFmtId="3" fontId="2" fillId="13" borderId="28" xfId="1" applyNumberFormat="1" applyFont="1" applyFill="1" applyBorder="1" applyAlignment="1">
      <alignment vertical="top"/>
    </xf>
    <xf numFmtId="166" fontId="1" fillId="2" borderId="2" xfId="1" quotePrefix="1" applyNumberFormat="1" applyFont="1" applyFill="1" applyBorder="1" applyAlignment="1">
      <alignment vertical="top" wrapText="1"/>
    </xf>
    <xf numFmtId="0" fontId="1" fillId="0" borderId="2" xfId="0" quotePrefix="1" applyFont="1" applyBorder="1" applyAlignment="1">
      <alignment horizontal="left" vertical="top" wrapText="1"/>
    </xf>
    <xf numFmtId="3" fontId="1" fillId="0" borderId="2" xfId="10" quotePrefix="1" applyNumberFormat="1" applyFont="1" applyBorder="1" applyAlignment="1">
      <alignment vertical="top" wrapText="1"/>
    </xf>
    <xf numFmtId="0" fontId="1" fillId="2" borderId="2" xfId="0" quotePrefix="1" applyFont="1" applyFill="1" applyBorder="1" applyAlignment="1">
      <alignment horizontal="left" vertical="top" wrapText="1"/>
    </xf>
    <xf numFmtId="3" fontId="13" fillId="2" borderId="2" xfId="10" quotePrefix="1" applyNumberFormat="1" applyFont="1" applyFill="1" applyBorder="1" applyAlignment="1">
      <alignment horizontal="left" vertical="top" wrapText="1"/>
    </xf>
    <xf numFmtId="3" fontId="11" fillId="2" borderId="2" xfId="10" quotePrefix="1" applyNumberFormat="1" applyFont="1" applyFill="1" applyBorder="1" applyAlignment="1">
      <alignment horizontal="left" vertical="top" wrapText="1"/>
    </xf>
    <xf numFmtId="3" fontId="13" fillId="2" borderId="2" xfId="0" quotePrefix="1" applyNumberFormat="1" applyFont="1" applyFill="1" applyBorder="1" applyAlignment="1">
      <alignment horizontal="left" vertical="top" wrapText="1"/>
    </xf>
    <xf numFmtId="0" fontId="1" fillId="2" borderId="2" xfId="10" quotePrefix="1" applyFont="1" applyFill="1" applyBorder="1" applyAlignment="1">
      <alignment horizontal="left" vertical="top" wrapText="1"/>
    </xf>
    <xf numFmtId="0" fontId="1" fillId="0" borderId="2" xfId="0" quotePrefix="1" applyFont="1" applyBorder="1" applyAlignment="1">
      <alignment vertical="top" wrapText="1"/>
    </xf>
    <xf numFmtId="0" fontId="11" fillId="2" borderId="2" xfId="10" quotePrefix="1" applyFont="1" applyFill="1" applyBorder="1" applyAlignment="1">
      <alignment horizontal="left" vertical="top" wrapText="1"/>
    </xf>
    <xf numFmtId="0" fontId="1" fillId="2" borderId="2" xfId="0" quotePrefix="1" applyFont="1" applyFill="1" applyBorder="1" applyAlignment="1">
      <alignment horizontal="right" vertical="top" wrapText="1"/>
    </xf>
    <xf numFmtId="169" fontId="1" fillId="2" borderId="2" xfId="1" quotePrefix="1" applyNumberFormat="1" applyFont="1" applyFill="1" applyBorder="1" applyAlignment="1">
      <alignment horizontal="left" vertical="top" wrapText="1"/>
    </xf>
    <xf numFmtId="0" fontId="1" fillId="2" borderId="2" xfId="7" quotePrefix="1" applyFont="1" applyFill="1" applyBorder="1" applyAlignment="1">
      <alignment vertical="top" wrapText="1"/>
    </xf>
    <xf numFmtId="0" fontId="1" fillId="2" borderId="2" xfId="10" quotePrefix="1" applyFont="1" applyFill="1" applyBorder="1" applyAlignment="1">
      <alignment vertical="top" wrapText="1"/>
    </xf>
    <xf numFmtId="0" fontId="1" fillId="0" borderId="2" xfId="0" quotePrefix="1" applyFont="1" applyFill="1" applyBorder="1" applyAlignment="1">
      <alignment horizontal="left" vertical="top" wrapText="1"/>
    </xf>
    <xf numFmtId="10" fontId="1" fillId="2" borderId="2" xfId="2" quotePrefix="1" applyNumberFormat="1" applyFont="1" applyFill="1" applyBorder="1" applyAlignment="1">
      <alignment horizontal="left" vertical="top" wrapText="1"/>
    </xf>
    <xf numFmtId="0" fontId="1" fillId="2" borderId="11" xfId="11" quotePrefix="1" applyFont="1" applyFill="1" applyBorder="1" applyAlignment="1">
      <alignment horizontal="left" vertical="top" wrapText="1"/>
    </xf>
    <xf numFmtId="9" fontId="1" fillId="2" borderId="2" xfId="0" quotePrefix="1" applyNumberFormat="1" applyFont="1" applyFill="1" applyBorder="1" applyAlignment="1">
      <alignment horizontal="left" vertical="top" wrapText="1"/>
    </xf>
    <xf numFmtId="10" fontId="1" fillId="2" borderId="2" xfId="13" quotePrefix="1" applyNumberFormat="1" applyFont="1" applyFill="1" applyBorder="1" applyAlignment="1">
      <alignment horizontal="left" vertical="top" wrapText="1"/>
    </xf>
    <xf numFmtId="0" fontId="1" fillId="2" borderId="2" xfId="8" quotePrefix="1" applyFont="1" applyFill="1" applyBorder="1" applyAlignment="1" applyProtection="1">
      <alignment vertical="top" wrapText="1"/>
    </xf>
    <xf numFmtId="10" fontId="1" fillId="2" borderId="11" xfId="2" quotePrefix="1" applyNumberFormat="1" applyFont="1" applyFill="1" applyBorder="1" applyAlignment="1">
      <alignment horizontal="left" vertical="top" wrapText="1"/>
    </xf>
    <xf numFmtId="0" fontId="1" fillId="2" borderId="2" xfId="7" quotePrefix="1" applyFont="1" applyFill="1" applyBorder="1" applyAlignment="1">
      <alignment horizontal="left" vertical="top" wrapText="1"/>
    </xf>
    <xf numFmtId="1" fontId="9" fillId="2" borderId="2" xfId="0" applyNumberFormat="1" applyFont="1" applyFill="1" applyBorder="1" applyAlignment="1">
      <alignment vertical="top" wrapText="1"/>
    </xf>
    <xf numFmtId="1" fontId="9" fillId="2" borderId="2" xfId="0" applyNumberFormat="1" applyFont="1" applyFill="1" applyBorder="1" applyAlignment="1">
      <alignment horizontal="center" vertical="top" wrapText="1"/>
    </xf>
    <xf numFmtId="49" fontId="9" fillId="2" borderId="2" xfId="1" applyNumberFormat="1" applyFont="1" applyFill="1" applyBorder="1" applyAlignment="1">
      <alignment vertical="top" wrapText="1"/>
    </xf>
    <xf numFmtId="49" fontId="9" fillId="2" borderId="2" xfId="1" applyNumberFormat="1" applyFont="1" applyFill="1" applyBorder="1" applyAlignment="1">
      <alignment wrapText="1"/>
    </xf>
    <xf numFmtId="0" fontId="2" fillId="3" borderId="0" xfId="0" applyFont="1" applyFill="1" applyBorder="1" applyAlignment="1">
      <alignment horizontal="center" vertical="top"/>
    </xf>
    <xf numFmtId="0" fontId="2" fillId="6" borderId="2" xfId="0" applyFont="1" applyFill="1" applyBorder="1" applyAlignment="1">
      <alignment horizontal="center" vertical="top" wrapText="1"/>
    </xf>
    <xf numFmtId="0" fontId="2" fillId="7" borderId="4" xfId="0" applyFont="1" applyFill="1" applyBorder="1" applyAlignment="1">
      <alignment horizontal="left" vertical="top"/>
    </xf>
    <xf numFmtId="0" fontId="2" fillId="7" borderId="5" xfId="0" applyFont="1" applyFill="1" applyBorder="1" applyAlignment="1">
      <alignment horizontal="left" vertical="top"/>
    </xf>
    <xf numFmtId="0" fontId="2" fillId="7" borderId="11" xfId="0" applyFont="1" applyFill="1" applyBorder="1" applyAlignment="1">
      <alignment horizontal="left" vertical="top"/>
    </xf>
    <xf numFmtId="0" fontId="2" fillId="8" borderId="4"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8" borderId="11"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9" borderId="5"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9" borderId="15" xfId="0" applyFont="1" applyFill="1" applyBorder="1" applyAlignment="1">
      <alignment horizontal="left" vertical="top" wrapText="1"/>
    </xf>
    <xf numFmtId="166" fontId="2" fillId="9" borderId="4" xfId="1" applyNumberFormat="1" applyFont="1" applyFill="1" applyBorder="1" applyAlignment="1">
      <alignment horizontal="left" vertical="top" wrapText="1"/>
    </xf>
    <xf numFmtId="166" fontId="2" fillId="9" borderId="5" xfId="1" applyNumberFormat="1" applyFont="1" applyFill="1" applyBorder="1" applyAlignment="1">
      <alignment horizontal="left" vertical="top" wrapText="1"/>
    </xf>
    <xf numFmtId="166" fontId="2" fillId="9" borderId="15" xfId="1" applyNumberFormat="1" applyFont="1" applyFill="1" applyBorder="1" applyAlignment="1">
      <alignment horizontal="left" vertical="top" wrapText="1"/>
    </xf>
    <xf numFmtId="0" fontId="2" fillId="10" borderId="10" xfId="0" applyFont="1" applyFill="1" applyBorder="1" applyAlignment="1">
      <alignment horizontal="left" vertical="top" wrapText="1"/>
    </xf>
    <xf numFmtId="0" fontId="2" fillId="10" borderId="2" xfId="0" applyFont="1" applyFill="1" applyBorder="1" applyAlignment="1">
      <alignment horizontal="left" vertical="top" wrapText="1"/>
    </xf>
    <xf numFmtId="0" fontId="8" fillId="10" borderId="2" xfId="0" applyFont="1" applyFill="1" applyBorder="1" applyAlignment="1">
      <alignment horizontal="left" vertical="top" wrapText="1"/>
    </xf>
    <xf numFmtId="0" fontId="2" fillId="10" borderId="19" xfId="0" applyFont="1" applyFill="1" applyBorder="1" applyAlignment="1">
      <alignment horizontal="left" vertical="top" wrapText="1"/>
    </xf>
    <xf numFmtId="0" fontId="2" fillId="9" borderId="10" xfId="0" applyFont="1" applyFill="1" applyBorder="1" applyAlignment="1">
      <alignment horizontal="left" vertical="top" wrapText="1"/>
    </xf>
    <xf numFmtId="0" fontId="2" fillId="9"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2" fillId="9" borderId="19" xfId="0" applyFont="1" applyFill="1" applyBorder="1" applyAlignment="1">
      <alignment horizontal="left" vertical="top" wrapText="1"/>
    </xf>
    <xf numFmtId="0" fontId="4" fillId="5" borderId="2" xfId="0" applyFont="1" applyFill="1" applyBorder="1" applyAlignment="1">
      <alignment horizontal="center" vertical="top" wrapText="1"/>
    </xf>
    <xf numFmtId="0" fontId="5" fillId="0" borderId="2" xfId="0" applyFont="1" applyBorder="1" applyAlignment="1">
      <alignment horizontal="center" vertical="top"/>
    </xf>
    <xf numFmtId="166" fontId="1" fillId="2" borderId="2" xfId="1" applyNumberFormat="1" applyFont="1" applyFill="1" applyBorder="1" applyAlignment="1">
      <alignment horizontal="left" vertical="top" wrapText="1"/>
    </xf>
    <xf numFmtId="0" fontId="2" fillId="6" borderId="2" xfId="0" applyFont="1" applyFill="1" applyBorder="1" applyAlignment="1">
      <alignment horizontal="left" vertical="center" wrapText="1"/>
    </xf>
    <xf numFmtId="0" fontId="1" fillId="2" borderId="2" xfId="10" applyFont="1" applyFill="1" applyBorder="1" applyAlignment="1">
      <alignment horizontal="left" vertical="top" wrapText="1"/>
    </xf>
    <xf numFmtId="0" fontId="1" fillId="0" borderId="2" xfId="10" applyFont="1" applyBorder="1" applyAlignment="1">
      <alignment horizontal="left" vertical="top" wrapText="1"/>
    </xf>
    <xf numFmtId="0" fontId="1" fillId="2" borderId="1" xfId="10" applyFont="1" applyFill="1" applyBorder="1" applyAlignment="1">
      <alignment horizontal="left" vertical="top" wrapText="1"/>
    </xf>
    <xf numFmtId="0" fontId="1" fillId="2" borderId="9" xfId="10" applyFont="1" applyFill="1" applyBorder="1" applyAlignment="1">
      <alignment horizontal="left" vertical="top" wrapText="1"/>
    </xf>
    <xf numFmtId="0" fontId="1" fillId="2" borderId="3" xfId="10" applyFont="1" applyFill="1" applyBorder="1" applyAlignment="1">
      <alignment horizontal="left" vertical="top" wrapText="1"/>
    </xf>
    <xf numFmtId="0" fontId="11" fillId="2" borderId="2" xfId="10" applyFont="1" applyFill="1" applyBorder="1" applyAlignment="1">
      <alignment horizontal="left" vertical="top" wrapText="1"/>
    </xf>
    <xf numFmtId="0" fontId="2" fillId="10" borderId="4" xfId="0" applyFont="1" applyFill="1" applyBorder="1" applyAlignment="1">
      <alignment horizontal="left" vertical="top" wrapText="1"/>
    </xf>
    <xf numFmtId="0" fontId="2" fillId="10" borderId="5" xfId="0" applyFont="1" applyFill="1" applyBorder="1" applyAlignment="1">
      <alignment horizontal="left" vertical="top" wrapText="1"/>
    </xf>
    <xf numFmtId="0" fontId="2" fillId="10" borderId="15" xfId="0" applyFont="1" applyFill="1" applyBorder="1" applyAlignment="1">
      <alignment horizontal="left" vertical="top" wrapText="1"/>
    </xf>
    <xf numFmtId="0" fontId="2" fillId="9" borderId="4" xfId="0" applyFont="1" applyFill="1" applyBorder="1" applyAlignment="1">
      <alignment horizontal="left" vertical="top"/>
    </xf>
    <xf numFmtId="0" fontId="2" fillId="9" borderId="5" xfId="0" applyFont="1" applyFill="1" applyBorder="1" applyAlignment="1">
      <alignment horizontal="left" vertical="top"/>
    </xf>
    <xf numFmtId="0" fontId="2" fillId="9" borderId="11" xfId="0" applyFont="1" applyFill="1" applyBorder="1" applyAlignment="1">
      <alignment horizontal="left" vertical="top"/>
    </xf>
    <xf numFmtId="0" fontId="2" fillId="8" borderId="15"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166" fontId="1" fillId="2" borderId="1" xfId="1" applyNumberFormat="1" applyFont="1" applyFill="1" applyBorder="1" applyAlignment="1">
      <alignment horizontal="left" vertical="top" wrapText="1"/>
    </xf>
    <xf numFmtId="166" fontId="1" fillId="2" borderId="9" xfId="1" applyNumberFormat="1" applyFont="1" applyFill="1" applyBorder="1" applyAlignment="1">
      <alignment horizontal="left" vertical="top" wrapText="1"/>
    </xf>
    <xf numFmtId="166" fontId="1" fillId="2" borderId="3" xfId="1" applyNumberFormat="1"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2" xfId="11"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3" xfId="0" applyFont="1" applyFill="1" applyBorder="1" applyAlignment="1">
      <alignment horizontal="left" vertical="top" wrapText="1"/>
    </xf>
    <xf numFmtId="0" fontId="1" fillId="0" borderId="1" xfId="0" applyFont="1" applyFill="1" applyBorder="1" applyAlignment="1">
      <alignment vertical="top" wrapText="1"/>
    </xf>
    <xf numFmtId="0" fontId="1" fillId="0" borderId="9" xfId="0" applyFont="1" applyFill="1" applyBorder="1" applyAlignment="1">
      <alignment vertical="top" wrapText="1"/>
    </xf>
    <xf numFmtId="0" fontId="1" fillId="0" borderId="3" xfId="0" applyFont="1" applyFill="1" applyBorder="1" applyAlignment="1">
      <alignment vertical="top" wrapText="1"/>
    </xf>
    <xf numFmtId="0" fontId="1" fillId="0" borderId="2" xfId="0" applyFont="1" applyFill="1" applyBorder="1" applyAlignment="1">
      <alignment horizontal="left" vertical="top" wrapText="1"/>
    </xf>
    <xf numFmtId="0" fontId="2" fillId="2" borderId="9" xfId="0" applyFont="1" applyFill="1" applyBorder="1" applyAlignment="1">
      <alignment horizontal="left" vertical="top" wrapText="1"/>
    </xf>
    <xf numFmtId="0" fontId="3" fillId="5" borderId="2" xfId="0" applyFont="1" applyFill="1" applyBorder="1" applyAlignment="1">
      <alignment horizontal="center" vertical="top" wrapText="1"/>
    </xf>
    <xf numFmtId="166" fontId="1" fillId="2" borderId="2" xfId="1" quotePrefix="1" applyNumberFormat="1" applyFont="1" applyFill="1" applyBorder="1" applyAlignment="1">
      <alignment horizontal="center" vertical="top" wrapText="1"/>
    </xf>
    <xf numFmtId="166" fontId="1" fillId="2" borderId="2" xfId="1" applyNumberFormat="1" applyFont="1" applyFill="1" applyBorder="1" applyAlignment="1">
      <alignment horizontal="center" vertical="top"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2" fillId="4" borderId="2"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166" fontId="1" fillId="2" borderId="1" xfId="1" applyNumberFormat="1" applyFont="1" applyFill="1" applyBorder="1" applyAlignment="1">
      <alignment horizontal="center" vertical="top" wrapText="1"/>
    </xf>
    <xf numFmtId="166" fontId="1" fillId="2" borderId="9" xfId="1" applyNumberFormat="1" applyFont="1" applyFill="1" applyBorder="1" applyAlignment="1">
      <alignment horizontal="center" vertical="top" wrapText="1"/>
    </xf>
    <xf numFmtId="166" fontId="1" fillId="2" borderId="3" xfId="1" applyNumberFormat="1" applyFont="1" applyFill="1" applyBorder="1" applyAlignment="1">
      <alignment horizontal="center" vertical="top" wrapText="1"/>
    </xf>
    <xf numFmtId="166" fontId="1" fillId="2" borderId="5" xfId="1" applyNumberFormat="1" applyFont="1" applyFill="1" applyBorder="1" applyAlignment="1">
      <alignment horizontal="left" vertical="top" wrapText="1"/>
    </xf>
    <xf numFmtId="166" fontId="1" fillId="2" borderId="0" xfId="1" applyNumberFormat="1" applyFont="1" applyFill="1" applyBorder="1" applyAlignment="1">
      <alignment horizontal="left" vertical="top" wrapText="1"/>
    </xf>
    <xf numFmtId="0" fontId="13" fillId="2" borderId="2" xfId="0" quotePrefix="1" applyFont="1" applyFill="1" applyBorder="1" applyAlignment="1">
      <alignment horizontal="left" vertical="top" wrapText="1"/>
    </xf>
    <xf numFmtId="0" fontId="13" fillId="2" borderId="2" xfId="10" applyFont="1" applyFill="1" applyBorder="1" applyAlignment="1">
      <alignment horizontal="left" vertical="top" wrapText="1"/>
    </xf>
    <xf numFmtId="0" fontId="2" fillId="6" borderId="2" xfId="0" applyFont="1" applyFill="1" applyBorder="1" applyAlignment="1">
      <alignment horizontal="center" vertical="center" wrapText="1"/>
    </xf>
    <xf numFmtId="166" fontId="1" fillId="2" borderId="2" xfId="5" applyNumberFormat="1" applyFont="1" applyFill="1" applyBorder="1" applyAlignment="1">
      <alignment horizontal="right" vertical="top" wrapText="1"/>
    </xf>
    <xf numFmtId="3" fontId="1" fillId="2" borderId="1" xfId="10" applyNumberFormat="1" applyFont="1" applyFill="1" applyBorder="1" applyAlignment="1">
      <alignment horizontal="right" vertical="top" wrapText="1"/>
    </xf>
    <xf numFmtId="0" fontId="1" fillId="2" borderId="3" xfId="10" applyFont="1" applyFill="1" applyBorder="1" applyAlignment="1">
      <alignment horizontal="right" vertical="top" wrapText="1"/>
    </xf>
    <xf numFmtId="3" fontId="1" fillId="2" borderId="9" xfId="10" applyNumberFormat="1" applyFont="1" applyFill="1" applyBorder="1" applyAlignment="1">
      <alignment horizontal="right" vertical="top" wrapText="1"/>
    </xf>
    <xf numFmtId="3" fontId="1" fillId="2" borderId="3" xfId="10" applyNumberFormat="1" applyFont="1" applyFill="1" applyBorder="1" applyAlignment="1">
      <alignment horizontal="right" vertical="top" wrapText="1"/>
    </xf>
    <xf numFmtId="166" fontId="2" fillId="0" borderId="16" xfId="1" applyNumberFormat="1" applyFont="1" applyFill="1" applyBorder="1" applyAlignment="1">
      <alignment horizontal="right" vertical="top" wrapText="1"/>
    </xf>
    <xf numFmtId="166" fontId="2" fillId="0" borderId="17" xfId="1" applyNumberFormat="1" applyFont="1" applyFill="1" applyBorder="1" applyAlignment="1">
      <alignment horizontal="right" vertical="top" wrapText="1"/>
    </xf>
    <xf numFmtId="166" fontId="2" fillId="0" borderId="18" xfId="1" applyNumberFormat="1" applyFont="1" applyFill="1" applyBorder="1" applyAlignment="1">
      <alignment horizontal="right" vertical="top" wrapText="1"/>
    </xf>
    <xf numFmtId="0" fontId="1" fillId="0" borderId="1" xfId="10" applyFont="1" applyBorder="1" applyAlignment="1">
      <alignment horizontal="center" vertical="top" wrapText="1"/>
    </xf>
    <xf numFmtId="0" fontId="1" fillId="0" borderId="3" xfId="10" applyFont="1" applyBorder="1" applyAlignment="1">
      <alignment horizontal="center" vertical="top" wrapText="1"/>
    </xf>
    <xf numFmtId="166" fontId="1" fillId="2" borderId="1" xfId="5" applyNumberFormat="1" applyFont="1" applyFill="1" applyBorder="1" applyAlignment="1">
      <alignment horizontal="center" vertical="top" wrapText="1"/>
    </xf>
    <xf numFmtId="166" fontId="1" fillId="2" borderId="9" xfId="5" applyNumberFormat="1" applyFont="1" applyFill="1" applyBorder="1" applyAlignment="1">
      <alignment horizontal="center" vertical="top" wrapText="1"/>
    </xf>
    <xf numFmtId="166" fontId="1" fillId="2" borderId="3" xfId="5" applyNumberFormat="1" applyFont="1" applyFill="1" applyBorder="1" applyAlignment="1">
      <alignment horizontal="center" vertical="top" wrapText="1"/>
    </xf>
    <xf numFmtId="166" fontId="2" fillId="2" borderId="16" xfId="1" applyNumberFormat="1" applyFont="1" applyFill="1" applyBorder="1" applyAlignment="1">
      <alignment horizontal="center" vertical="center" wrapText="1"/>
    </xf>
    <xf numFmtId="166" fontId="2" fillId="2" borderId="18" xfId="1" applyNumberFormat="1" applyFont="1" applyFill="1" applyBorder="1" applyAlignment="1">
      <alignment horizontal="center" vertical="center" wrapText="1"/>
    </xf>
    <xf numFmtId="0" fontId="1" fillId="0" borderId="1" xfId="0" applyFont="1" applyBorder="1" applyAlignment="1">
      <alignment horizontal="right" vertical="top" wrapText="1"/>
    </xf>
    <xf numFmtId="0" fontId="1" fillId="0" borderId="3" xfId="0" applyFont="1" applyBorder="1" applyAlignment="1">
      <alignment horizontal="right" vertical="top" wrapText="1"/>
    </xf>
    <xf numFmtId="166" fontId="1" fillId="0" borderId="1" xfId="1" applyNumberFormat="1" applyFont="1" applyBorder="1" applyAlignment="1">
      <alignment horizontal="center" vertical="top"/>
    </xf>
    <xf numFmtId="166" fontId="1" fillId="0" borderId="3" xfId="1" applyNumberFormat="1" applyFont="1" applyBorder="1" applyAlignment="1">
      <alignment horizontal="center" vertical="top"/>
    </xf>
    <xf numFmtId="3" fontId="1" fillId="0" borderId="2" xfId="10" applyNumberFormat="1" applyFont="1" applyBorder="1" applyAlignment="1">
      <alignment horizontal="right" vertical="top"/>
    </xf>
    <xf numFmtId="0" fontId="1" fillId="0" borderId="2" xfId="10" applyFont="1" applyBorder="1" applyAlignment="1">
      <alignment horizontal="right" vertical="top"/>
    </xf>
    <xf numFmtId="166" fontId="1" fillId="2" borderId="16" xfId="1" applyNumberFormat="1" applyFont="1" applyFill="1" applyBorder="1" applyAlignment="1">
      <alignment horizontal="center" vertical="center" wrapText="1"/>
    </xf>
    <xf numFmtId="166" fontId="1" fillId="2" borderId="18" xfId="1" applyNumberFormat="1" applyFont="1" applyFill="1" applyBorder="1" applyAlignment="1">
      <alignment horizontal="center" vertical="center" wrapText="1"/>
    </xf>
    <xf numFmtId="0" fontId="7" fillId="0" borderId="25" xfId="0" applyFont="1" applyBorder="1" applyAlignment="1">
      <alignment horizontal="right" vertical="top" wrapText="1"/>
    </xf>
    <xf numFmtId="0" fontId="7" fillId="0" borderId="26" xfId="0" applyFont="1" applyBorder="1" applyAlignment="1">
      <alignment horizontal="right" vertical="top" wrapText="1"/>
    </xf>
    <xf numFmtId="0" fontId="7" fillId="0" borderId="27" xfId="0" applyFont="1" applyBorder="1" applyAlignment="1">
      <alignment horizontal="right" vertical="top" wrapText="1"/>
    </xf>
    <xf numFmtId="0" fontId="2" fillId="9" borderId="4" xfId="6" applyFont="1" applyFill="1" applyBorder="1" applyAlignment="1">
      <alignment horizontal="left" vertical="top" wrapText="1"/>
    </xf>
    <xf numFmtId="0" fontId="2" fillId="9" borderId="5" xfId="6" applyFont="1" applyFill="1" applyBorder="1" applyAlignment="1">
      <alignment horizontal="left" vertical="top" wrapText="1"/>
    </xf>
    <xf numFmtId="0" fontId="2" fillId="9" borderId="11" xfId="6" applyFont="1" applyFill="1" applyBorder="1" applyAlignment="1">
      <alignment horizontal="left" vertical="top" wrapText="1"/>
    </xf>
    <xf numFmtId="166" fontId="1" fillId="2" borderId="1" xfId="5" applyNumberFormat="1" applyFont="1" applyFill="1" applyBorder="1" applyAlignment="1">
      <alignment vertical="top" wrapText="1"/>
    </xf>
    <xf numFmtId="166" fontId="1" fillId="2" borderId="3" xfId="5" applyNumberFormat="1" applyFont="1" applyFill="1" applyBorder="1" applyAlignment="1">
      <alignment vertical="top" wrapText="1"/>
    </xf>
    <xf numFmtId="166" fontId="1" fillId="2" borderId="1" xfId="5" applyNumberFormat="1" applyFont="1" applyFill="1" applyBorder="1" applyAlignment="1">
      <alignment horizontal="left" vertical="top" wrapText="1"/>
    </xf>
    <xf numFmtId="166" fontId="1" fillId="2" borderId="9" xfId="5" applyNumberFormat="1" applyFont="1" applyFill="1" applyBorder="1" applyAlignment="1">
      <alignment horizontal="left" vertical="top" wrapText="1"/>
    </xf>
    <xf numFmtId="166" fontId="1" fillId="2" borderId="1" xfId="1" quotePrefix="1"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left" vertical="top"/>
    </xf>
    <xf numFmtId="0" fontId="2" fillId="9" borderId="12" xfId="0" applyFont="1" applyFill="1" applyBorder="1" applyAlignment="1">
      <alignment horizontal="left" vertical="top" wrapText="1"/>
    </xf>
    <xf numFmtId="0" fontId="2" fillId="9" borderId="13" xfId="0" applyFont="1" applyFill="1" applyBorder="1" applyAlignment="1">
      <alignment horizontal="left" vertical="top" wrapText="1"/>
    </xf>
    <xf numFmtId="0" fontId="2" fillId="9" borderId="20" xfId="0" applyFont="1" applyFill="1" applyBorder="1" applyAlignment="1">
      <alignment horizontal="left" vertical="top" wrapText="1"/>
    </xf>
  </cellXfs>
  <cellStyles count="14">
    <cellStyle name="Comma" xfId="1" builtinId="3"/>
    <cellStyle name="Comma [0]" xfId="3" builtinId="6"/>
    <cellStyle name="Comma 2" xfId="5"/>
    <cellStyle name="Good" xfId="4" builtinId="26"/>
    <cellStyle name="Normal" xfId="0" builtinId="0"/>
    <cellStyle name="Normal 2" xfId="6"/>
    <cellStyle name="Normal 2 2" xfId="7"/>
    <cellStyle name="Normal 2 2 2" xfId="8"/>
    <cellStyle name="Normal 2 2 3" xfId="9"/>
    <cellStyle name="Normal 3" xfId="10"/>
    <cellStyle name="Normal_Feuil1" xfId="11"/>
    <cellStyle name="Percent" xfId="2" builtinId="5"/>
    <cellStyle name="Percent 2" xfId="12"/>
    <cellStyle name="Percent 3" xfId="13"/>
  </cellStyles>
  <dxfs count="34">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199"/>
  <sheetViews>
    <sheetView tabSelected="1" view="pageBreakPreview" topLeftCell="F184" zoomScale="90" zoomScaleNormal="90" zoomScaleSheetLayoutView="90" workbookViewId="0">
      <selection activeCell="I16" sqref="I16"/>
    </sheetView>
  </sheetViews>
  <sheetFormatPr defaultColWidth="20.26953125" defaultRowHeight="22.5" x14ac:dyDescent="0.35"/>
  <cols>
    <col min="1" max="1" width="6.26953125" style="4" customWidth="1"/>
    <col min="2" max="2" width="26.08984375" style="5" customWidth="1"/>
    <col min="3" max="3" width="28.81640625" style="5" customWidth="1"/>
    <col min="4" max="4" width="21" style="5" customWidth="1"/>
    <col min="5" max="5" width="25" style="5" customWidth="1"/>
    <col min="6" max="6" width="21.26953125" style="6" customWidth="1"/>
    <col min="7" max="7" width="21.81640625" style="6" customWidth="1"/>
    <col min="8" max="8" width="20" style="6" customWidth="1"/>
    <col min="9" max="9" width="20.7265625" style="6" customWidth="1"/>
    <col min="10" max="10" width="23.453125" style="6" customWidth="1"/>
    <col min="11" max="11" width="32" style="6" customWidth="1"/>
    <col min="12" max="12" width="22.54296875" style="5" customWidth="1"/>
    <col min="13" max="249" width="20.26953125" style="7"/>
    <col min="250" max="250" width="5.453125" style="7" customWidth="1"/>
    <col min="251" max="251" width="46.7265625" style="7" customWidth="1"/>
    <col min="252" max="252" width="30" style="7" customWidth="1"/>
    <col min="253" max="254" width="18.453125" style="7" customWidth="1"/>
    <col min="255" max="258" width="14.7265625" style="7" customWidth="1"/>
    <col min="259" max="259" width="15.7265625" style="7" customWidth="1"/>
    <col min="260" max="260" width="37.1796875" style="7" customWidth="1"/>
    <col min="261" max="261" width="17" style="7" customWidth="1"/>
    <col min="262" max="505" width="20.26953125" style="7"/>
    <col min="506" max="506" width="5.453125" style="7" customWidth="1"/>
    <col min="507" max="507" width="46.7265625" style="7" customWidth="1"/>
    <col min="508" max="508" width="30" style="7" customWidth="1"/>
    <col min="509" max="510" width="18.453125" style="7" customWidth="1"/>
    <col min="511" max="514" width="14.7265625" style="7" customWidth="1"/>
    <col min="515" max="515" width="15.7265625" style="7" customWidth="1"/>
    <col min="516" max="516" width="37.1796875" style="7" customWidth="1"/>
    <col min="517" max="517" width="17" style="7" customWidth="1"/>
    <col min="518" max="761" width="20.26953125" style="7"/>
    <col min="762" max="762" width="5.453125" style="7" customWidth="1"/>
    <col min="763" max="763" width="46.7265625" style="7" customWidth="1"/>
    <col min="764" max="764" width="30" style="7" customWidth="1"/>
    <col min="765" max="766" width="18.453125" style="7" customWidth="1"/>
    <col min="767" max="770" width="14.7265625" style="7" customWidth="1"/>
    <col min="771" max="771" width="15.7265625" style="7" customWidth="1"/>
    <col min="772" max="772" width="37.1796875" style="7" customWidth="1"/>
    <col min="773" max="773" width="17" style="7" customWidth="1"/>
    <col min="774" max="1017" width="20.26953125" style="7"/>
    <col min="1018" max="1018" width="5.453125" style="7" customWidth="1"/>
    <col min="1019" max="1019" width="46.7265625" style="7" customWidth="1"/>
    <col min="1020" max="1020" width="30" style="7" customWidth="1"/>
    <col min="1021" max="1022" width="18.453125" style="7" customWidth="1"/>
    <col min="1023" max="1026" width="14.7265625" style="7" customWidth="1"/>
    <col min="1027" max="1027" width="15.7265625" style="7" customWidth="1"/>
    <col min="1028" max="1028" width="37.1796875" style="7" customWidth="1"/>
    <col min="1029" max="1029" width="17" style="7" customWidth="1"/>
    <col min="1030" max="1273" width="20.26953125" style="7"/>
    <col min="1274" max="1274" width="5.453125" style="7" customWidth="1"/>
    <col min="1275" max="1275" width="46.7265625" style="7" customWidth="1"/>
    <col min="1276" max="1276" width="30" style="7" customWidth="1"/>
    <col min="1277" max="1278" width="18.453125" style="7" customWidth="1"/>
    <col min="1279" max="1282" width="14.7265625" style="7" customWidth="1"/>
    <col min="1283" max="1283" width="15.7265625" style="7" customWidth="1"/>
    <col min="1284" max="1284" width="37.1796875" style="7" customWidth="1"/>
    <col min="1285" max="1285" width="17" style="7" customWidth="1"/>
    <col min="1286" max="1529" width="20.26953125" style="7"/>
    <col min="1530" max="1530" width="5.453125" style="7" customWidth="1"/>
    <col min="1531" max="1531" width="46.7265625" style="7" customWidth="1"/>
    <col min="1532" max="1532" width="30" style="7" customWidth="1"/>
    <col min="1533" max="1534" width="18.453125" style="7" customWidth="1"/>
    <col min="1535" max="1538" width="14.7265625" style="7" customWidth="1"/>
    <col min="1539" max="1539" width="15.7265625" style="7" customWidth="1"/>
    <col min="1540" max="1540" width="37.1796875" style="7" customWidth="1"/>
    <col min="1541" max="1541" width="17" style="7" customWidth="1"/>
    <col min="1542" max="1785" width="20.26953125" style="7"/>
    <col min="1786" max="1786" width="5.453125" style="7" customWidth="1"/>
    <col min="1787" max="1787" width="46.7265625" style="7" customWidth="1"/>
    <col min="1788" max="1788" width="30" style="7" customWidth="1"/>
    <col min="1789" max="1790" width="18.453125" style="7" customWidth="1"/>
    <col min="1791" max="1794" width="14.7265625" style="7" customWidth="1"/>
    <col min="1795" max="1795" width="15.7265625" style="7" customWidth="1"/>
    <col min="1796" max="1796" width="37.1796875" style="7" customWidth="1"/>
    <col min="1797" max="1797" width="17" style="7" customWidth="1"/>
    <col min="1798" max="2041" width="20.26953125" style="7"/>
    <col min="2042" max="2042" width="5.453125" style="7" customWidth="1"/>
    <col min="2043" max="2043" width="46.7265625" style="7" customWidth="1"/>
    <col min="2044" max="2044" width="30" style="7" customWidth="1"/>
    <col min="2045" max="2046" width="18.453125" style="7" customWidth="1"/>
    <col min="2047" max="2050" width="14.7265625" style="7" customWidth="1"/>
    <col min="2051" max="2051" width="15.7265625" style="7" customWidth="1"/>
    <col min="2052" max="2052" width="37.1796875" style="7" customWidth="1"/>
    <col min="2053" max="2053" width="17" style="7" customWidth="1"/>
    <col min="2054" max="2297" width="20.26953125" style="7"/>
    <col min="2298" max="2298" width="5.453125" style="7" customWidth="1"/>
    <col min="2299" max="2299" width="46.7265625" style="7" customWidth="1"/>
    <col min="2300" max="2300" width="30" style="7" customWidth="1"/>
    <col min="2301" max="2302" width="18.453125" style="7" customWidth="1"/>
    <col min="2303" max="2306" width="14.7265625" style="7" customWidth="1"/>
    <col min="2307" max="2307" width="15.7265625" style="7" customWidth="1"/>
    <col min="2308" max="2308" width="37.1796875" style="7" customWidth="1"/>
    <col min="2309" max="2309" width="17" style="7" customWidth="1"/>
    <col min="2310" max="2553" width="20.26953125" style="7"/>
    <col min="2554" max="2554" width="5.453125" style="7" customWidth="1"/>
    <col min="2555" max="2555" width="46.7265625" style="7" customWidth="1"/>
    <col min="2556" max="2556" width="30" style="7" customWidth="1"/>
    <col min="2557" max="2558" width="18.453125" style="7" customWidth="1"/>
    <col min="2559" max="2562" width="14.7265625" style="7" customWidth="1"/>
    <col min="2563" max="2563" width="15.7265625" style="7" customWidth="1"/>
    <col min="2564" max="2564" width="37.1796875" style="7" customWidth="1"/>
    <col min="2565" max="2565" width="17" style="7" customWidth="1"/>
    <col min="2566" max="2809" width="20.26953125" style="7"/>
    <col min="2810" max="2810" width="5.453125" style="7" customWidth="1"/>
    <col min="2811" max="2811" width="46.7265625" style="7" customWidth="1"/>
    <col min="2812" max="2812" width="30" style="7" customWidth="1"/>
    <col min="2813" max="2814" width="18.453125" style="7" customWidth="1"/>
    <col min="2815" max="2818" width="14.7265625" style="7" customWidth="1"/>
    <col min="2819" max="2819" width="15.7265625" style="7" customWidth="1"/>
    <col min="2820" max="2820" width="37.1796875" style="7" customWidth="1"/>
    <col min="2821" max="2821" width="17" style="7" customWidth="1"/>
    <col min="2822" max="3065" width="20.26953125" style="7"/>
    <col min="3066" max="3066" width="5.453125" style="7" customWidth="1"/>
    <col min="3067" max="3067" width="46.7265625" style="7" customWidth="1"/>
    <col min="3068" max="3068" width="30" style="7" customWidth="1"/>
    <col min="3069" max="3070" width="18.453125" style="7" customWidth="1"/>
    <col min="3071" max="3074" width="14.7265625" style="7" customWidth="1"/>
    <col min="3075" max="3075" width="15.7265625" style="7" customWidth="1"/>
    <col min="3076" max="3076" width="37.1796875" style="7" customWidth="1"/>
    <col min="3077" max="3077" width="17" style="7" customWidth="1"/>
    <col min="3078" max="3321" width="20.26953125" style="7"/>
    <col min="3322" max="3322" width="5.453125" style="7" customWidth="1"/>
    <col min="3323" max="3323" width="46.7265625" style="7" customWidth="1"/>
    <col min="3324" max="3324" width="30" style="7" customWidth="1"/>
    <col min="3325" max="3326" width="18.453125" style="7" customWidth="1"/>
    <col min="3327" max="3330" width="14.7265625" style="7" customWidth="1"/>
    <col min="3331" max="3331" width="15.7265625" style="7" customWidth="1"/>
    <col min="3332" max="3332" width="37.1796875" style="7" customWidth="1"/>
    <col min="3333" max="3333" width="17" style="7" customWidth="1"/>
    <col min="3334" max="3577" width="20.26953125" style="7"/>
    <col min="3578" max="3578" width="5.453125" style="7" customWidth="1"/>
    <col min="3579" max="3579" width="46.7265625" style="7" customWidth="1"/>
    <col min="3580" max="3580" width="30" style="7" customWidth="1"/>
    <col min="3581" max="3582" width="18.453125" style="7" customWidth="1"/>
    <col min="3583" max="3586" width="14.7265625" style="7" customWidth="1"/>
    <col min="3587" max="3587" width="15.7265625" style="7" customWidth="1"/>
    <col min="3588" max="3588" width="37.1796875" style="7" customWidth="1"/>
    <col min="3589" max="3589" width="17" style="7" customWidth="1"/>
    <col min="3590" max="3833" width="20.26953125" style="7"/>
    <col min="3834" max="3834" width="5.453125" style="7" customWidth="1"/>
    <col min="3835" max="3835" width="46.7265625" style="7" customWidth="1"/>
    <col min="3836" max="3836" width="30" style="7" customWidth="1"/>
    <col min="3837" max="3838" width="18.453125" style="7" customWidth="1"/>
    <col min="3839" max="3842" width="14.7265625" style="7" customWidth="1"/>
    <col min="3843" max="3843" width="15.7265625" style="7" customWidth="1"/>
    <col min="3844" max="3844" width="37.1796875" style="7" customWidth="1"/>
    <col min="3845" max="3845" width="17" style="7" customWidth="1"/>
    <col min="3846" max="4089" width="20.26953125" style="7"/>
    <col min="4090" max="4090" width="5.453125" style="7" customWidth="1"/>
    <col min="4091" max="4091" width="46.7265625" style="7" customWidth="1"/>
    <col min="4092" max="4092" width="30" style="7" customWidth="1"/>
    <col min="4093" max="4094" width="18.453125" style="7" customWidth="1"/>
    <col min="4095" max="4098" width="14.7265625" style="7" customWidth="1"/>
    <col min="4099" max="4099" width="15.7265625" style="7" customWidth="1"/>
    <col min="4100" max="4100" width="37.1796875" style="7" customWidth="1"/>
    <col min="4101" max="4101" width="17" style="7" customWidth="1"/>
    <col min="4102" max="4345" width="20.26953125" style="7"/>
    <col min="4346" max="4346" width="5.453125" style="7" customWidth="1"/>
    <col min="4347" max="4347" width="46.7265625" style="7" customWidth="1"/>
    <col min="4348" max="4348" width="30" style="7" customWidth="1"/>
    <col min="4349" max="4350" width="18.453125" style="7" customWidth="1"/>
    <col min="4351" max="4354" width="14.7265625" style="7" customWidth="1"/>
    <col min="4355" max="4355" width="15.7265625" style="7" customWidth="1"/>
    <col min="4356" max="4356" width="37.1796875" style="7" customWidth="1"/>
    <col min="4357" max="4357" width="17" style="7" customWidth="1"/>
    <col min="4358" max="4601" width="20.26953125" style="7"/>
    <col min="4602" max="4602" width="5.453125" style="7" customWidth="1"/>
    <col min="4603" max="4603" width="46.7265625" style="7" customWidth="1"/>
    <col min="4604" max="4604" width="30" style="7" customWidth="1"/>
    <col min="4605" max="4606" width="18.453125" style="7" customWidth="1"/>
    <col min="4607" max="4610" width="14.7265625" style="7" customWidth="1"/>
    <col min="4611" max="4611" width="15.7265625" style="7" customWidth="1"/>
    <col min="4612" max="4612" width="37.1796875" style="7" customWidth="1"/>
    <col min="4613" max="4613" width="17" style="7" customWidth="1"/>
    <col min="4614" max="4857" width="20.26953125" style="7"/>
    <col min="4858" max="4858" width="5.453125" style="7" customWidth="1"/>
    <col min="4859" max="4859" width="46.7265625" style="7" customWidth="1"/>
    <col min="4860" max="4860" width="30" style="7" customWidth="1"/>
    <col min="4861" max="4862" width="18.453125" style="7" customWidth="1"/>
    <col min="4863" max="4866" width="14.7265625" style="7" customWidth="1"/>
    <col min="4867" max="4867" width="15.7265625" style="7" customWidth="1"/>
    <col min="4868" max="4868" width="37.1796875" style="7" customWidth="1"/>
    <col min="4869" max="4869" width="17" style="7" customWidth="1"/>
    <col min="4870" max="5113" width="20.26953125" style="7"/>
    <col min="5114" max="5114" width="5.453125" style="7" customWidth="1"/>
    <col min="5115" max="5115" width="46.7265625" style="7" customWidth="1"/>
    <col min="5116" max="5116" width="30" style="7" customWidth="1"/>
    <col min="5117" max="5118" width="18.453125" style="7" customWidth="1"/>
    <col min="5119" max="5122" width="14.7265625" style="7" customWidth="1"/>
    <col min="5123" max="5123" width="15.7265625" style="7" customWidth="1"/>
    <col min="5124" max="5124" width="37.1796875" style="7" customWidth="1"/>
    <col min="5125" max="5125" width="17" style="7" customWidth="1"/>
    <col min="5126" max="5369" width="20.26953125" style="7"/>
    <col min="5370" max="5370" width="5.453125" style="7" customWidth="1"/>
    <col min="5371" max="5371" width="46.7265625" style="7" customWidth="1"/>
    <col min="5372" max="5372" width="30" style="7" customWidth="1"/>
    <col min="5373" max="5374" width="18.453125" style="7" customWidth="1"/>
    <col min="5375" max="5378" width="14.7265625" style="7" customWidth="1"/>
    <col min="5379" max="5379" width="15.7265625" style="7" customWidth="1"/>
    <col min="5380" max="5380" width="37.1796875" style="7" customWidth="1"/>
    <col min="5381" max="5381" width="17" style="7" customWidth="1"/>
    <col min="5382" max="5625" width="20.26953125" style="7"/>
    <col min="5626" max="5626" width="5.453125" style="7" customWidth="1"/>
    <col min="5627" max="5627" width="46.7265625" style="7" customWidth="1"/>
    <col min="5628" max="5628" width="30" style="7" customWidth="1"/>
    <col min="5629" max="5630" width="18.453125" style="7" customWidth="1"/>
    <col min="5631" max="5634" width="14.7265625" style="7" customWidth="1"/>
    <col min="5635" max="5635" width="15.7265625" style="7" customWidth="1"/>
    <col min="5636" max="5636" width="37.1796875" style="7" customWidth="1"/>
    <col min="5637" max="5637" width="17" style="7" customWidth="1"/>
    <col min="5638" max="5881" width="20.26953125" style="7"/>
    <col min="5882" max="5882" width="5.453125" style="7" customWidth="1"/>
    <col min="5883" max="5883" width="46.7265625" style="7" customWidth="1"/>
    <col min="5884" max="5884" width="30" style="7" customWidth="1"/>
    <col min="5885" max="5886" width="18.453125" style="7" customWidth="1"/>
    <col min="5887" max="5890" width="14.7265625" style="7" customWidth="1"/>
    <col min="5891" max="5891" width="15.7265625" style="7" customWidth="1"/>
    <col min="5892" max="5892" width="37.1796875" style="7" customWidth="1"/>
    <col min="5893" max="5893" width="17" style="7" customWidth="1"/>
    <col min="5894" max="6137" width="20.26953125" style="7"/>
    <col min="6138" max="6138" width="5.453125" style="7" customWidth="1"/>
    <col min="6139" max="6139" width="46.7265625" style="7" customWidth="1"/>
    <col min="6140" max="6140" width="30" style="7" customWidth="1"/>
    <col min="6141" max="6142" width="18.453125" style="7" customWidth="1"/>
    <col min="6143" max="6146" width="14.7265625" style="7" customWidth="1"/>
    <col min="6147" max="6147" width="15.7265625" style="7" customWidth="1"/>
    <col min="6148" max="6148" width="37.1796875" style="7" customWidth="1"/>
    <col min="6149" max="6149" width="17" style="7" customWidth="1"/>
    <col min="6150" max="6393" width="20.26953125" style="7"/>
    <col min="6394" max="6394" width="5.453125" style="7" customWidth="1"/>
    <col min="6395" max="6395" width="46.7265625" style="7" customWidth="1"/>
    <col min="6396" max="6396" width="30" style="7" customWidth="1"/>
    <col min="6397" max="6398" width="18.453125" style="7" customWidth="1"/>
    <col min="6399" max="6402" width="14.7265625" style="7" customWidth="1"/>
    <col min="6403" max="6403" width="15.7265625" style="7" customWidth="1"/>
    <col min="6404" max="6404" width="37.1796875" style="7" customWidth="1"/>
    <col min="6405" max="6405" width="17" style="7" customWidth="1"/>
    <col min="6406" max="6649" width="20.26953125" style="7"/>
    <col min="6650" max="6650" width="5.453125" style="7" customWidth="1"/>
    <col min="6651" max="6651" width="46.7265625" style="7" customWidth="1"/>
    <col min="6652" max="6652" width="30" style="7" customWidth="1"/>
    <col min="6653" max="6654" width="18.453125" style="7" customWidth="1"/>
    <col min="6655" max="6658" width="14.7265625" style="7" customWidth="1"/>
    <col min="6659" max="6659" width="15.7265625" style="7" customWidth="1"/>
    <col min="6660" max="6660" width="37.1796875" style="7" customWidth="1"/>
    <col min="6661" max="6661" width="17" style="7" customWidth="1"/>
    <col min="6662" max="6905" width="20.26953125" style="7"/>
    <col min="6906" max="6906" width="5.453125" style="7" customWidth="1"/>
    <col min="6907" max="6907" width="46.7265625" style="7" customWidth="1"/>
    <col min="6908" max="6908" width="30" style="7" customWidth="1"/>
    <col min="6909" max="6910" width="18.453125" style="7" customWidth="1"/>
    <col min="6911" max="6914" width="14.7265625" style="7" customWidth="1"/>
    <col min="6915" max="6915" width="15.7265625" style="7" customWidth="1"/>
    <col min="6916" max="6916" width="37.1796875" style="7" customWidth="1"/>
    <col min="6917" max="6917" width="17" style="7" customWidth="1"/>
    <col min="6918" max="7161" width="20.26953125" style="7"/>
    <col min="7162" max="7162" width="5.453125" style="7" customWidth="1"/>
    <col min="7163" max="7163" width="46.7265625" style="7" customWidth="1"/>
    <col min="7164" max="7164" width="30" style="7" customWidth="1"/>
    <col min="7165" max="7166" width="18.453125" style="7" customWidth="1"/>
    <col min="7167" max="7170" width="14.7265625" style="7" customWidth="1"/>
    <col min="7171" max="7171" width="15.7265625" style="7" customWidth="1"/>
    <col min="7172" max="7172" width="37.1796875" style="7" customWidth="1"/>
    <col min="7173" max="7173" width="17" style="7" customWidth="1"/>
    <col min="7174" max="7417" width="20.26953125" style="7"/>
    <col min="7418" max="7418" width="5.453125" style="7" customWidth="1"/>
    <col min="7419" max="7419" width="46.7265625" style="7" customWidth="1"/>
    <col min="7420" max="7420" width="30" style="7" customWidth="1"/>
    <col min="7421" max="7422" width="18.453125" style="7" customWidth="1"/>
    <col min="7423" max="7426" width="14.7265625" style="7" customWidth="1"/>
    <col min="7427" max="7427" width="15.7265625" style="7" customWidth="1"/>
    <col min="7428" max="7428" width="37.1796875" style="7" customWidth="1"/>
    <col min="7429" max="7429" width="17" style="7" customWidth="1"/>
    <col min="7430" max="7673" width="20.26953125" style="7"/>
    <col min="7674" max="7674" width="5.453125" style="7" customWidth="1"/>
    <col min="7675" max="7675" width="46.7265625" style="7" customWidth="1"/>
    <col min="7676" max="7676" width="30" style="7" customWidth="1"/>
    <col min="7677" max="7678" width="18.453125" style="7" customWidth="1"/>
    <col min="7679" max="7682" width="14.7265625" style="7" customWidth="1"/>
    <col min="7683" max="7683" width="15.7265625" style="7" customWidth="1"/>
    <col min="7684" max="7684" width="37.1796875" style="7" customWidth="1"/>
    <col min="7685" max="7685" width="17" style="7" customWidth="1"/>
    <col min="7686" max="7929" width="20.26953125" style="7"/>
    <col min="7930" max="7930" width="5.453125" style="7" customWidth="1"/>
    <col min="7931" max="7931" width="46.7265625" style="7" customWidth="1"/>
    <col min="7932" max="7932" width="30" style="7" customWidth="1"/>
    <col min="7933" max="7934" width="18.453125" style="7" customWidth="1"/>
    <col min="7935" max="7938" width="14.7265625" style="7" customWidth="1"/>
    <col min="7939" max="7939" width="15.7265625" style="7" customWidth="1"/>
    <col min="7940" max="7940" width="37.1796875" style="7" customWidth="1"/>
    <col min="7941" max="7941" width="17" style="7" customWidth="1"/>
    <col min="7942" max="8185" width="20.26953125" style="7"/>
    <col min="8186" max="8186" width="5.453125" style="7" customWidth="1"/>
    <col min="8187" max="8187" width="46.7265625" style="7" customWidth="1"/>
    <col min="8188" max="8188" width="30" style="7" customWidth="1"/>
    <col min="8189" max="8190" width="18.453125" style="7" customWidth="1"/>
    <col min="8191" max="8194" width="14.7265625" style="7" customWidth="1"/>
    <col min="8195" max="8195" width="15.7265625" style="7" customWidth="1"/>
    <col min="8196" max="8196" width="37.1796875" style="7" customWidth="1"/>
    <col min="8197" max="8197" width="17" style="7" customWidth="1"/>
    <col min="8198" max="8441" width="20.26953125" style="7"/>
    <col min="8442" max="8442" width="5.453125" style="7" customWidth="1"/>
    <col min="8443" max="8443" width="46.7265625" style="7" customWidth="1"/>
    <col min="8444" max="8444" width="30" style="7" customWidth="1"/>
    <col min="8445" max="8446" width="18.453125" style="7" customWidth="1"/>
    <col min="8447" max="8450" width="14.7265625" style="7" customWidth="1"/>
    <col min="8451" max="8451" width="15.7265625" style="7" customWidth="1"/>
    <col min="8452" max="8452" width="37.1796875" style="7" customWidth="1"/>
    <col min="8453" max="8453" width="17" style="7" customWidth="1"/>
    <col min="8454" max="8697" width="20.26953125" style="7"/>
    <col min="8698" max="8698" width="5.453125" style="7" customWidth="1"/>
    <col min="8699" max="8699" width="46.7265625" style="7" customWidth="1"/>
    <col min="8700" max="8700" width="30" style="7" customWidth="1"/>
    <col min="8701" max="8702" width="18.453125" style="7" customWidth="1"/>
    <col min="8703" max="8706" width="14.7265625" style="7" customWidth="1"/>
    <col min="8707" max="8707" width="15.7265625" style="7" customWidth="1"/>
    <col min="8708" max="8708" width="37.1796875" style="7" customWidth="1"/>
    <col min="8709" max="8709" width="17" style="7" customWidth="1"/>
    <col min="8710" max="8953" width="20.26953125" style="7"/>
    <col min="8954" max="8954" width="5.453125" style="7" customWidth="1"/>
    <col min="8955" max="8955" width="46.7265625" style="7" customWidth="1"/>
    <col min="8956" max="8956" width="30" style="7" customWidth="1"/>
    <col min="8957" max="8958" width="18.453125" style="7" customWidth="1"/>
    <col min="8959" max="8962" width="14.7265625" style="7" customWidth="1"/>
    <col min="8963" max="8963" width="15.7265625" style="7" customWidth="1"/>
    <col min="8964" max="8964" width="37.1796875" style="7" customWidth="1"/>
    <col min="8965" max="8965" width="17" style="7" customWidth="1"/>
    <col min="8966" max="9209" width="20.26953125" style="7"/>
    <col min="9210" max="9210" width="5.453125" style="7" customWidth="1"/>
    <col min="9211" max="9211" width="46.7265625" style="7" customWidth="1"/>
    <col min="9212" max="9212" width="30" style="7" customWidth="1"/>
    <col min="9213" max="9214" width="18.453125" style="7" customWidth="1"/>
    <col min="9215" max="9218" width="14.7265625" style="7" customWidth="1"/>
    <col min="9219" max="9219" width="15.7265625" style="7" customWidth="1"/>
    <col min="9220" max="9220" width="37.1796875" style="7" customWidth="1"/>
    <col min="9221" max="9221" width="17" style="7" customWidth="1"/>
    <col min="9222" max="9465" width="20.26953125" style="7"/>
    <col min="9466" max="9466" width="5.453125" style="7" customWidth="1"/>
    <col min="9467" max="9467" width="46.7265625" style="7" customWidth="1"/>
    <col min="9468" max="9468" width="30" style="7" customWidth="1"/>
    <col min="9469" max="9470" width="18.453125" style="7" customWidth="1"/>
    <col min="9471" max="9474" width="14.7265625" style="7" customWidth="1"/>
    <col min="9475" max="9475" width="15.7265625" style="7" customWidth="1"/>
    <col min="9476" max="9476" width="37.1796875" style="7" customWidth="1"/>
    <col min="9477" max="9477" width="17" style="7" customWidth="1"/>
    <col min="9478" max="9721" width="20.26953125" style="7"/>
    <col min="9722" max="9722" width="5.453125" style="7" customWidth="1"/>
    <col min="9723" max="9723" width="46.7265625" style="7" customWidth="1"/>
    <col min="9724" max="9724" width="30" style="7" customWidth="1"/>
    <col min="9725" max="9726" width="18.453125" style="7" customWidth="1"/>
    <col min="9727" max="9730" width="14.7265625" style="7" customWidth="1"/>
    <col min="9731" max="9731" width="15.7265625" style="7" customWidth="1"/>
    <col min="9732" max="9732" width="37.1796875" style="7" customWidth="1"/>
    <col min="9733" max="9733" width="17" style="7" customWidth="1"/>
    <col min="9734" max="9977" width="20.26953125" style="7"/>
    <col min="9978" max="9978" width="5.453125" style="7" customWidth="1"/>
    <col min="9979" max="9979" width="46.7265625" style="7" customWidth="1"/>
    <col min="9980" max="9980" width="30" style="7" customWidth="1"/>
    <col min="9981" max="9982" width="18.453125" style="7" customWidth="1"/>
    <col min="9983" max="9986" width="14.7265625" style="7" customWidth="1"/>
    <col min="9987" max="9987" width="15.7265625" style="7" customWidth="1"/>
    <col min="9988" max="9988" width="37.1796875" style="7" customWidth="1"/>
    <col min="9989" max="9989" width="17" style="7" customWidth="1"/>
    <col min="9990" max="10233" width="20.26953125" style="7"/>
    <col min="10234" max="10234" width="5.453125" style="7" customWidth="1"/>
    <col min="10235" max="10235" width="46.7265625" style="7" customWidth="1"/>
    <col min="10236" max="10236" width="30" style="7" customWidth="1"/>
    <col min="10237" max="10238" width="18.453125" style="7" customWidth="1"/>
    <col min="10239" max="10242" width="14.7265625" style="7" customWidth="1"/>
    <col min="10243" max="10243" width="15.7265625" style="7" customWidth="1"/>
    <col min="10244" max="10244" width="37.1796875" style="7" customWidth="1"/>
    <col min="10245" max="10245" width="17" style="7" customWidth="1"/>
    <col min="10246" max="10489" width="20.26953125" style="7"/>
    <col min="10490" max="10490" width="5.453125" style="7" customWidth="1"/>
    <col min="10491" max="10491" width="46.7265625" style="7" customWidth="1"/>
    <col min="10492" max="10492" width="30" style="7" customWidth="1"/>
    <col min="10493" max="10494" width="18.453125" style="7" customWidth="1"/>
    <col min="10495" max="10498" width="14.7265625" style="7" customWidth="1"/>
    <col min="10499" max="10499" width="15.7265625" style="7" customWidth="1"/>
    <col min="10500" max="10500" width="37.1796875" style="7" customWidth="1"/>
    <col min="10501" max="10501" width="17" style="7" customWidth="1"/>
    <col min="10502" max="10745" width="20.26953125" style="7"/>
    <col min="10746" max="10746" width="5.453125" style="7" customWidth="1"/>
    <col min="10747" max="10747" width="46.7265625" style="7" customWidth="1"/>
    <col min="10748" max="10748" width="30" style="7" customWidth="1"/>
    <col min="10749" max="10750" width="18.453125" style="7" customWidth="1"/>
    <col min="10751" max="10754" width="14.7265625" style="7" customWidth="1"/>
    <col min="10755" max="10755" width="15.7265625" style="7" customWidth="1"/>
    <col min="10756" max="10756" width="37.1796875" style="7" customWidth="1"/>
    <col min="10757" max="10757" width="17" style="7" customWidth="1"/>
    <col min="10758" max="11001" width="20.26953125" style="7"/>
    <col min="11002" max="11002" width="5.453125" style="7" customWidth="1"/>
    <col min="11003" max="11003" width="46.7265625" style="7" customWidth="1"/>
    <col min="11004" max="11004" width="30" style="7" customWidth="1"/>
    <col min="11005" max="11006" width="18.453125" style="7" customWidth="1"/>
    <col min="11007" max="11010" width="14.7265625" style="7" customWidth="1"/>
    <col min="11011" max="11011" width="15.7265625" style="7" customWidth="1"/>
    <col min="11012" max="11012" width="37.1796875" style="7" customWidth="1"/>
    <col min="11013" max="11013" width="17" style="7" customWidth="1"/>
    <col min="11014" max="11257" width="20.26953125" style="7"/>
    <col min="11258" max="11258" width="5.453125" style="7" customWidth="1"/>
    <col min="11259" max="11259" width="46.7265625" style="7" customWidth="1"/>
    <col min="11260" max="11260" width="30" style="7" customWidth="1"/>
    <col min="11261" max="11262" width="18.453125" style="7" customWidth="1"/>
    <col min="11263" max="11266" width="14.7265625" style="7" customWidth="1"/>
    <col min="11267" max="11267" width="15.7265625" style="7" customWidth="1"/>
    <col min="11268" max="11268" width="37.1796875" style="7" customWidth="1"/>
    <col min="11269" max="11269" width="17" style="7" customWidth="1"/>
    <col min="11270" max="11513" width="20.26953125" style="7"/>
    <col min="11514" max="11514" width="5.453125" style="7" customWidth="1"/>
    <col min="11515" max="11515" width="46.7265625" style="7" customWidth="1"/>
    <col min="11516" max="11516" width="30" style="7" customWidth="1"/>
    <col min="11517" max="11518" width="18.453125" style="7" customWidth="1"/>
    <col min="11519" max="11522" width="14.7265625" style="7" customWidth="1"/>
    <col min="11523" max="11523" width="15.7265625" style="7" customWidth="1"/>
    <col min="11524" max="11524" width="37.1796875" style="7" customWidth="1"/>
    <col min="11525" max="11525" width="17" style="7" customWidth="1"/>
    <col min="11526" max="11769" width="20.26953125" style="7"/>
    <col min="11770" max="11770" width="5.453125" style="7" customWidth="1"/>
    <col min="11771" max="11771" width="46.7265625" style="7" customWidth="1"/>
    <col min="11772" max="11772" width="30" style="7" customWidth="1"/>
    <col min="11773" max="11774" width="18.453125" style="7" customWidth="1"/>
    <col min="11775" max="11778" width="14.7265625" style="7" customWidth="1"/>
    <col min="11779" max="11779" width="15.7265625" style="7" customWidth="1"/>
    <col min="11780" max="11780" width="37.1796875" style="7" customWidth="1"/>
    <col min="11781" max="11781" width="17" style="7" customWidth="1"/>
    <col min="11782" max="12025" width="20.26953125" style="7"/>
    <col min="12026" max="12026" width="5.453125" style="7" customWidth="1"/>
    <col min="12027" max="12027" width="46.7265625" style="7" customWidth="1"/>
    <col min="12028" max="12028" width="30" style="7" customWidth="1"/>
    <col min="12029" max="12030" width="18.453125" style="7" customWidth="1"/>
    <col min="12031" max="12034" width="14.7265625" style="7" customWidth="1"/>
    <col min="12035" max="12035" width="15.7265625" style="7" customWidth="1"/>
    <col min="12036" max="12036" width="37.1796875" style="7" customWidth="1"/>
    <col min="12037" max="12037" width="17" style="7" customWidth="1"/>
    <col min="12038" max="12281" width="20.26953125" style="7"/>
    <col min="12282" max="12282" width="5.453125" style="7" customWidth="1"/>
    <col min="12283" max="12283" width="46.7265625" style="7" customWidth="1"/>
    <col min="12284" max="12284" width="30" style="7" customWidth="1"/>
    <col min="12285" max="12286" width="18.453125" style="7" customWidth="1"/>
    <col min="12287" max="12290" width="14.7265625" style="7" customWidth="1"/>
    <col min="12291" max="12291" width="15.7265625" style="7" customWidth="1"/>
    <col min="12292" max="12292" width="37.1796875" style="7" customWidth="1"/>
    <col min="12293" max="12293" width="17" style="7" customWidth="1"/>
    <col min="12294" max="12537" width="20.26953125" style="7"/>
    <col min="12538" max="12538" width="5.453125" style="7" customWidth="1"/>
    <col min="12539" max="12539" width="46.7265625" style="7" customWidth="1"/>
    <col min="12540" max="12540" width="30" style="7" customWidth="1"/>
    <col min="12541" max="12542" width="18.453125" style="7" customWidth="1"/>
    <col min="12543" max="12546" width="14.7265625" style="7" customWidth="1"/>
    <col min="12547" max="12547" width="15.7265625" style="7" customWidth="1"/>
    <col min="12548" max="12548" width="37.1796875" style="7" customWidth="1"/>
    <col min="12549" max="12549" width="17" style="7" customWidth="1"/>
    <col min="12550" max="12793" width="20.26953125" style="7"/>
    <col min="12794" max="12794" width="5.453125" style="7" customWidth="1"/>
    <col min="12795" max="12795" width="46.7265625" style="7" customWidth="1"/>
    <col min="12796" max="12796" width="30" style="7" customWidth="1"/>
    <col min="12797" max="12798" width="18.453125" style="7" customWidth="1"/>
    <col min="12799" max="12802" width="14.7265625" style="7" customWidth="1"/>
    <col min="12803" max="12803" width="15.7265625" style="7" customWidth="1"/>
    <col min="12804" max="12804" width="37.1796875" style="7" customWidth="1"/>
    <col min="12805" max="12805" width="17" style="7" customWidth="1"/>
    <col min="12806" max="13049" width="20.26953125" style="7"/>
    <col min="13050" max="13050" width="5.453125" style="7" customWidth="1"/>
    <col min="13051" max="13051" width="46.7265625" style="7" customWidth="1"/>
    <col min="13052" max="13052" width="30" style="7" customWidth="1"/>
    <col min="13053" max="13054" width="18.453125" style="7" customWidth="1"/>
    <col min="13055" max="13058" width="14.7265625" style="7" customWidth="1"/>
    <col min="13059" max="13059" width="15.7265625" style="7" customWidth="1"/>
    <col min="13060" max="13060" width="37.1796875" style="7" customWidth="1"/>
    <col min="13061" max="13061" width="17" style="7" customWidth="1"/>
    <col min="13062" max="13305" width="20.26953125" style="7"/>
    <col min="13306" max="13306" width="5.453125" style="7" customWidth="1"/>
    <col min="13307" max="13307" width="46.7265625" style="7" customWidth="1"/>
    <col min="13308" max="13308" width="30" style="7" customWidth="1"/>
    <col min="13309" max="13310" width="18.453125" style="7" customWidth="1"/>
    <col min="13311" max="13314" width="14.7265625" style="7" customWidth="1"/>
    <col min="13315" max="13315" width="15.7265625" style="7" customWidth="1"/>
    <col min="13316" max="13316" width="37.1796875" style="7" customWidth="1"/>
    <col min="13317" max="13317" width="17" style="7" customWidth="1"/>
    <col min="13318" max="13561" width="20.26953125" style="7"/>
    <col min="13562" max="13562" width="5.453125" style="7" customWidth="1"/>
    <col min="13563" max="13563" width="46.7265625" style="7" customWidth="1"/>
    <col min="13564" max="13564" width="30" style="7" customWidth="1"/>
    <col min="13565" max="13566" width="18.453125" style="7" customWidth="1"/>
    <col min="13567" max="13570" width="14.7265625" style="7" customWidth="1"/>
    <col min="13571" max="13571" width="15.7265625" style="7" customWidth="1"/>
    <col min="13572" max="13572" width="37.1796875" style="7" customWidth="1"/>
    <col min="13573" max="13573" width="17" style="7" customWidth="1"/>
    <col min="13574" max="13817" width="20.26953125" style="7"/>
    <col min="13818" max="13818" width="5.453125" style="7" customWidth="1"/>
    <col min="13819" max="13819" width="46.7265625" style="7" customWidth="1"/>
    <col min="13820" max="13820" width="30" style="7" customWidth="1"/>
    <col min="13821" max="13822" width="18.453125" style="7" customWidth="1"/>
    <col min="13823" max="13826" width="14.7265625" style="7" customWidth="1"/>
    <col min="13827" max="13827" width="15.7265625" style="7" customWidth="1"/>
    <col min="13828" max="13828" width="37.1796875" style="7" customWidth="1"/>
    <col min="13829" max="13829" width="17" style="7" customWidth="1"/>
    <col min="13830" max="14073" width="20.26953125" style="7"/>
    <col min="14074" max="14074" width="5.453125" style="7" customWidth="1"/>
    <col min="14075" max="14075" width="46.7265625" style="7" customWidth="1"/>
    <col min="14076" max="14076" width="30" style="7" customWidth="1"/>
    <col min="14077" max="14078" width="18.453125" style="7" customWidth="1"/>
    <col min="14079" max="14082" width="14.7265625" style="7" customWidth="1"/>
    <col min="14083" max="14083" width="15.7265625" style="7" customWidth="1"/>
    <col min="14084" max="14084" width="37.1796875" style="7" customWidth="1"/>
    <col min="14085" max="14085" width="17" style="7" customWidth="1"/>
    <col min="14086" max="14329" width="20.26953125" style="7"/>
    <col min="14330" max="14330" width="5.453125" style="7" customWidth="1"/>
    <col min="14331" max="14331" width="46.7265625" style="7" customWidth="1"/>
    <col min="14332" max="14332" width="30" style="7" customWidth="1"/>
    <col min="14333" max="14334" width="18.453125" style="7" customWidth="1"/>
    <col min="14335" max="14338" width="14.7265625" style="7" customWidth="1"/>
    <col min="14339" max="14339" width="15.7265625" style="7" customWidth="1"/>
    <col min="14340" max="14340" width="37.1796875" style="7" customWidth="1"/>
    <col min="14341" max="14341" width="17" style="7" customWidth="1"/>
    <col min="14342" max="14585" width="20.26953125" style="7"/>
    <col min="14586" max="14586" width="5.453125" style="7" customWidth="1"/>
    <col min="14587" max="14587" width="46.7265625" style="7" customWidth="1"/>
    <col min="14588" max="14588" width="30" style="7" customWidth="1"/>
    <col min="14589" max="14590" width="18.453125" style="7" customWidth="1"/>
    <col min="14591" max="14594" width="14.7265625" style="7" customWidth="1"/>
    <col min="14595" max="14595" width="15.7265625" style="7" customWidth="1"/>
    <col min="14596" max="14596" width="37.1796875" style="7" customWidth="1"/>
    <col min="14597" max="14597" width="17" style="7" customWidth="1"/>
    <col min="14598" max="14841" width="20.26953125" style="7"/>
    <col min="14842" max="14842" width="5.453125" style="7" customWidth="1"/>
    <col min="14843" max="14843" width="46.7265625" style="7" customWidth="1"/>
    <col min="14844" max="14844" width="30" style="7" customWidth="1"/>
    <col min="14845" max="14846" width="18.453125" style="7" customWidth="1"/>
    <col min="14847" max="14850" width="14.7265625" style="7" customWidth="1"/>
    <col min="14851" max="14851" width="15.7265625" style="7" customWidth="1"/>
    <col min="14852" max="14852" width="37.1796875" style="7" customWidth="1"/>
    <col min="14853" max="14853" width="17" style="7" customWidth="1"/>
    <col min="14854" max="15097" width="20.26953125" style="7"/>
    <col min="15098" max="15098" width="5.453125" style="7" customWidth="1"/>
    <col min="15099" max="15099" width="46.7265625" style="7" customWidth="1"/>
    <col min="15100" max="15100" width="30" style="7" customWidth="1"/>
    <col min="15101" max="15102" width="18.453125" style="7" customWidth="1"/>
    <col min="15103" max="15106" width="14.7265625" style="7" customWidth="1"/>
    <col min="15107" max="15107" width="15.7265625" style="7" customWidth="1"/>
    <col min="15108" max="15108" width="37.1796875" style="7" customWidth="1"/>
    <col min="15109" max="15109" width="17" style="7" customWidth="1"/>
    <col min="15110" max="15353" width="20.26953125" style="7"/>
    <col min="15354" max="15354" width="5.453125" style="7" customWidth="1"/>
    <col min="15355" max="15355" width="46.7265625" style="7" customWidth="1"/>
    <col min="15356" max="15356" width="30" style="7" customWidth="1"/>
    <col min="15357" max="15358" width="18.453125" style="7" customWidth="1"/>
    <col min="15359" max="15362" width="14.7265625" style="7" customWidth="1"/>
    <col min="15363" max="15363" width="15.7265625" style="7" customWidth="1"/>
    <col min="15364" max="15364" width="37.1796875" style="7" customWidth="1"/>
    <col min="15365" max="15365" width="17" style="7" customWidth="1"/>
    <col min="15366" max="15609" width="20.26953125" style="7"/>
    <col min="15610" max="15610" width="5.453125" style="7" customWidth="1"/>
    <col min="15611" max="15611" width="46.7265625" style="7" customWidth="1"/>
    <col min="15612" max="15612" width="30" style="7" customWidth="1"/>
    <col min="15613" max="15614" width="18.453125" style="7" customWidth="1"/>
    <col min="15615" max="15618" width="14.7265625" style="7" customWidth="1"/>
    <col min="15619" max="15619" width="15.7265625" style="7" customWidth="1"/>
    <col min="15620" max="15620" width="37.1796875" style="7" customWidth="1"/>
    <col min="15621" max="15621" width="17" style="7" customWidth="1"/>
    <col min="15622" max="15865" width="20.26953125" style="7"/>
    <col min="15866" max="15866" width="5.453125" style="7" customWidth="1"/>
    <col min="15867" max="15867" width="46.7265625" style="7" customWidth="1"/>
    <col min="15868" max="15868" width="30" style="7" customWidth="1"/>
    <col min="15869" max="15870" width="18.453125" style="7" customWidth="1"/>
    <col min="15871" max="15874" width="14.7265625" style="7" customWidth="1"/>
    <col min="15875" max="15875" width="15.7265625" style="7" customWidth="1"/>
    <col min="15876" max="15876" width="37.1796875" style="7" customWidth="1"/>
    <col min="15877" max="15877" width="17" style="7" customWidth="1"/>
    <col min="15878" max="16121" width="20.26953125" style="7"/>
    <col min="16122" max="16122" width="5.453125" style="7" customWidth="1"/>
    <col min="16123" max="16123" width="46.7265625" style="7" customWidth="1"/>
    <col min="16124" max="16124" width="30" style="7" customWidth="1"/>
    <col min="16125" max="16126" width="18.453125" style="7" customWidth="1"/>
    <col min="16127" max="16130" width="14.7265625" style="7" customWidth="1"/>
    <col min="16131" max="16131" width="15.7265625" style="7" customWidth="1"/>
    <col min="16132" max="16132" width="37.1796875" style="7" customWidth="1"/>
    <col min="16133" max="16133" width="17" style="7" customWidth="1"/>
    <col min="16134" max="16384" width="20.26953125" style="7"/>
  </cols>
  <sheetData>
    <row r="1" spans="1:12" x14ac:dyDescent="0.35">
      <c r="A1" s="8"/>
      <c r="B1" s="355" t="s">
        <v>0</v>
      </c>
      <c r="C1" s="355"/>
      <c r="D1" s="355"/>
      <c r="E1" s="355"/>
      <c r="F1" s="355"/>
      <c r="G1" s="355"/>
      <c r="H1" s="355"/>
      <c r="I1" s="355"/>
      <c r="J1" s="355"/>
      <c r="K1" s="355"/>
      <c r="L1" s="355"/>
    </row>
    <row r="2" spans="1:12" ht="24" customHeight="1" x14ac:dyDescent="0.35">
      <c r="A2" s="420" t="s">
        <v>1</v>
      </c>
      <c r="B2" s="414" t="s">
        <v>2</v>
      </c>
      <c r="C2" s="414" t="s">
        <v>3</v>
      </c>
      <c r="D2" s="419" t="s">
        <v>4</v>
      </c>
      <c r="E2" s="378" t="s">
        <v>5</v>
      </c>
      <c r="F2" s="356" t="s">
        <v>6</v>
      </c>
      <c r="G2" s="356"/>
      <c r="H2" s="356"/>
      <c r="I2" s="356"/>
      <c r="J2" s="356" t="s">
        <v>7</v>
      </c>
      <c r="K2" s="381" t="s">
        <v>8</v>
      </c>
      <c r="L2" s="432" t="s">
        <v>9</v>
      </c>
    </row>
    <row r="3" spans="1:12" x14ac:dyDescent="0.35">
      <c r="A3" s="421"/>
      <c r="B3" s="379"/>
      <c r="C3" s="379"/>
      <c r="D3" s="419"/>
      <c r="E3" s="379"/>
      <c r="F3" s="9" t="s">
        <v>10</v>
      </c>
      <c r="G3" s="9" t="s">
        <v>11</v>
      </c>
      <c r="H3" s="9" t="s">
        <v>12</v>
      </c>
      <c r="I3" s="9" t="s">
        <v>13</v>
      </c>
      <c r="J3" s="356"/>
      <c r="K3" s="381"/>
      <c r="L3" s="432"/>
    </row>
    <row r="4" spans="1:12" ht="27.75" customHeight="1" x14ac:dyDescent="0.35">
      <c r="A4" s="357" t="s">
        <v>14</v>
      </c>
      <c r="B4" s="358"/>
      <c r="C4" s="358"/>
      <c r="D4" s="358"/>
      <c r="E4" s="358"/>
      <c r="F4" s="358"/>
      <c r="G4" s="358"/>
      <c r="H4" s="358"/>
      <c r="I4" s="358"/>
      <c r="J4" s="358"/>
      <c r="K4" s="359"/>
      <c r="L4" s="81"/>
    </row>
    <row r="5" spans="1:12" ht="24" customHeight="1" x14ac:dyDescent="0.35">
      <c r="A5" s="360" t="s">
        <v>15</v>
      </c>
      <c r="B5" s="361"/>
      <c r="C5" s="361"/>
      <c r="D5" s="361"/>
      <c r="E5" s="361"/>
      <c r="F5" s="361"/>
      <c r="G5" s="361"/>
      <c r="H5" s="361"/>
      <c r="I5" s="361"/>
      <c r="J5" s="361"/>
      <c r="K5" s="361"/>
      <c r="L5" s="362"/>
    </row>
    <row r="6" spans="1:12" ht="18.75" customHeight="1" x14ac:dyDescent="0.35">
      <c r="A6" s="363" t="s">
        <v>16</v>
      </c>
      <c r="B6" s="364"/>
      <c r="C6" s="364"/>
      <c r="D6" s="364"/>
      <c r="E6" s="364"/>
      <c r="F6" s="364"/>
      <c r="G6" s="364"/>
      <c r="H6" s="364"/>
      <c r="I6" s="364"/>
      <c r="J6" s="364"/>
      <c r="K6" s="364"/>
      <c r="L6" s="365"/>
    </row>
    <row r="7" spans="1:12" s="1" customFormat="1" ht="57.75" customHeight="1" x14ac:dyDescent="0.35">
      <c r="A7" s="422">
        <v>1</v>
      </c>
      <c r="B7" s="380" t="s">
        <v>17</v>
      </c>
      <c r="C7" s="415" t="s">
        <v>18</v>
      </c>
      <c r="D7" s="12" t="s">
        <v>19</v>
      </c>
      <c r="E7" s="380" t="s">
        <v>20</v>
      </c>
      <c r="F7" s="13"/>
      <c r="G7" s="14">
        <v>7426</v>
      </c>
      <c r="H7" s="15"/>
      <c r="I7" s="14">
        <v>602</v>
      </c>
      <c r="J7" s="82" t="s">
        <v>21</v>
      </c>
      <c r="K7" s="382" t="s">
        <v>601</v>
      </c>
      <c r="L7" s="433">
        <v>31439949</v>
      </c>
    </row>
    <row r="8" spans="1:12" s="1" customFormat="1" ht="38.25" customHeight="1" x14ac:dyDescent="0.35">
      <c r="A8" s="423"/>
      <c r="B8" s="380"/>
      <c r="C8" s="416"/>
      <c r="D8" s="12" t="s">
        <v>22</v>
      </c>
      <c r="E8" s="380"/>
      <c r="F8" s="16"/>
      <c r="G8" s="16">
        <v>800</v>
      </c>
      <c r="H8" s="17"/>
      <c r="I8" s="16">
        <v>1110</v>
      </c>
      <c r="J8" s="82" t="s">
        <v>23</v>
      </c>
      <c r="K8" s="382"/>
      <c r="L8" s="433"/>
    </row>
    <row r="9" spans="1:12" s="1" customFormat="1" ht="44.25" customHeight="1" x14ac:dyDescent="0.35">
      <c r="A9" s="423"/>
      <c r="B9" s="380"/>
      <c r="C9" s="416"/>
      <c r="D9" s="12" t="s">
        <v>24</v>
      </c>
      <c r="E9" s="380"/>
      <c r="F9" s="14"/>
      <c r="G9" s="14">
        <v>3100</v>
      </c>
      <c r="H9" s="15"/>
      <c r="I9" s="16">
        <v>3970</v>
      </c>
      <c r="J9" s="82" t="s">
        <v>24</v>
      </c>
      <c r="K9" s="382"/>
      <c r="L9" s="433"/>
    </row>
    <row r="10" spans="1:12" s="1" customFormat="1" ht="329.5" customHeight="1" x14ac:dyDescent="0.35">
      <c r="A10" s="424"/>
      <c r="B10" s="380"/>
      <c r="C10" s="416"/>
      <c r="D10" s="12" t="s">
        <v>25</v>
      </c>
      <c r="E10" s="380"/>
      <c r="F10" s="17"/>
      <c r="G10" s="14">
        <v>3110</v>
      </c>
      <c r="H10" s="17"/>
      <c r="I10" s="85" t="s">
        <v>26</v>
      </c>
      <c r="J10" s="82" t="s">
        <v>27</v>
      </c>
      <c r="K10" s="382"/>
      <c r="L10" s="433"/>
    </row>
    <row r="11" spans="1:12" s="1" customFormat="1" ht="143.25" customHeight="1" x14ac:dyDescent="0.35">
      <c r="A11" s="422">
        <v>2</v>
      </c>
      <c r="B11" s="425" t="s">
        <v>28</v>
      </c>
      <c r="C11" s="417" t="s">
        <v>29</v>
      </c>
      <c r="D11" s="18" t="s">
        <v>30</v>
      </c>
      <c r="E11" s="16" t="s">
        <v>31</v>
      </c>
      <c r="F11" s="19"/>
      <c r="G11" s="20" t="s">
        <v>32</v>
      </c>
      <c r="H11" s="19"/>
      <c r="I11" s="86" t="s">
        <v>33</v>
      </c>
      <c r="J11" s="86" t="s">
        <v>34</v>
      </c>
      <c r="K11" s="383" t="s">
        <v>35</v>
      </c>
      <c r="L11" s="35" t="s">
        <v>36</v>
      </c>
    </row>
    <row r="12" spans="1:12" s="1" customFormat="1" ht="409.5" customHeight="1" x14ac:dyDescent="0.35">
      <c r="A12" s="424"/>
      <c r="B12" s="426"/>
      <c r="C12" s="418"/>
      <c r="D12" s="18" t="s">
        <v>37</v>
      </c>
      <c r="E12" s="16" t="s">
        <v>31</v>
      </c>
      <c r="F12" s="19"/>
      <c r="G12" s="20" t="s">
        <v>38</v>
      </c>
      <c r="H12" s="19"/>
      <c r="I12" s="86" t="s">
        <v>39</v>
      </c>
      <c r="J12" s="86" t="s">
        <v>40</v>
      </c>
      <c r="K12" s="383"/>
      <c r="L12" s="16">
        <v>100000000</v>
      </c>
    </row>
    <row r="13" spans="1:12" s="1" customFormat="1" ht="80.25" customHeight="1" x14ac:dyDescent="0.65">
      <c r="A13" s="422">
        <v>3</v>
      </c>
      <c r="B13" s="426"/>
      <c r="C13" s="397" t="s">
        <v>41</v>
      </c>
      <c r="D13" s="21" t="s">
        <v>42</v>
      </c>
      <c r="E13" s="16" t="s">
        <v>31</v>
      </c>
      <c r="F13" s="17"/>
      <c r="G13" s="17" t="s">
        <v>43</v>
      </c>
      <c r="H13" s="22"/>
      <c r="I13" s="17" t="s">
        <v>44</v>
      </c>
      <c r="J13" s="18" t="s">
        <v>45</v>
      </c>
      <c r="K13" s="384" t="s">
        <v>46</v>
      </c>
      <c r="L13" s="425">
        <v>1947879938.8037</v>
      </c>
    </row>
    <row r="14" spans="1:12" s="1" customFormat="1" ht="94.5" customHeight="1" x14ac:dyDescent="0.65">
      <c r="A14" s="423"/>
      <c r="B14" s="426"/>
      <c r="C14" s="398"/>
      <c r="D14" s="21" t="s">
        <v>47</v>
      </c>
      <c r="E14" s="16" t="s">
        <v>31</v>
      </c>
      <c r="F14" s="17"/>
      <c r="G14" s="17" t="s">
        <v>48</v>
      </c>
      <c r="H14" s="22"/>
      <c r="I14" s="17" t="s">
        <v>49</v>
      </c>
      <c r="J14" s="18" t="s">
        <v>50</v>
      </c>
      <c r="K14" s="385"/>
      <c r="L14" s="426"/>
    </row>
    <row r="15" spans="1:12" s="1" customFormat="1" ht="75" customHeight="1" x14ac:dyDescent="0.65">
      <c r="A15" s="423"/>
      <c r="B15" s="426"/>
      <c r="C15" s="398"/>
      <c r="D15" s="21" t="s">
        <v>51</v>
      </c>
      <c r="E15" s="16" t="s">
        <v>31</v>
      </c>
      <c r="F15" s="17"/>
      <c r="G15" s="17" t="s">
        <v>52</v>
      </c>
      <c r="H15" s="22"/>
      <c r="I15" s="17" t="s">
        <v>53</v>
      </c>
      <c r="J15" s="18" t="s">
        <v>54</v>
      </c>
      <c r="K15" s="385"/>
      <c r="L15" s="426"/>
    </row>
    <row r="16" spans="1:12" s="1" customFormat="1" ht="263.25" customHeight="1" x14ac:dyDescent="0.65">
      <c r="A16" s="424"/>
      <c r="B16" s="427"/>
      <c r="C16" s="399"/>
      <c r="D16" s="21" t="s">
        <v>55</v>
      </c>
      <c r="E16" s="16" t="s">
        <v>31</v>
      </c>
      <c r="F16" s="17"/>
      <c r="G16" s="353" t="s">
        <v>599</v>
      </c>
      <c r="H16" s="354"/>
      <c r="I16" s="353" t="s">
        <v>602</v>
      </c>
      <c r="J16" s="20" t="s">
        <v>600</v>
      </c>
      <c r="K16" s="386"/>
      <c r="L16" s="427"/>
    </row>
    <row r="17" spans="1:12" s="1" customFormat="1" ht="289.5" customHeight="1" x14ac:dyDescent="0.35">
      <c r="A17" s="24">
        <v>4</v>
      </c>
      <c r="B17" s="16" t="s">
        <v>56</v>
      </c>
      <c r="C17" s="329" t="s">
        <v>57</v>
      </c>
      <c r="D17" s="16" t="s">
        <v>58</v>
      </c>
      <c r="E17" s="19" t="s">
        <v>59</v>
      </c>
      <c r="F17" s="16" t="s">
        <v>60</v>
      </c>
      <c r="G17" s="16"/>
      <c r="H17" s="16" t="s">
        <v>60</v>
      </c>
      <c r="I17" s="16" t="s">
        <v>58</v>
      </c>
      <c r="J17" s="16" t="s">
        <v>61</v>
      </c>
      <c r="K17" s="32" t="s">
        <v>62</v>
      </c>
      <c r="L17" s="87">
        <v>500000</v>
      </c>
    </row>
    <row r="18" spans="1:12" s="2" customFormat="1" ht="24.75" customHeight="1" x14ac:dyDescent="0.35">
      <c r="A18" s="363" t="s">
        <v>63</v>
      </c>
      <c r="B18" s="364"/>
      <c r="C18" s="364"/>
      <c r="D18" s="364"/>
      <c r="E18" s="364"/>
      <c r="F18" s="364"/>
      <c r="G18" s="364"/>
      <c r="H18" s="364"/>
      <c r="I18" s="364"/>
      <c r="J18" s="364"/>
      <c r="K18" s="364"/>
      <c r="L18" s="366"/>
    </row>
    <row r="19" spans="1:12" s="2" customFormat="1" ht="211.5" customHeight="1" x14ac:dyDescent="0.35">
      <c r="A19" s="25">
        <v>5</v>
      </c>
      <c r="B19" s="425" t="s">
        <v>64</v>
      </c>
      <c r="C19" s="20" t="s">
        <v>65</v>
      </c>
      <c r="D19" s="19" t="s">
        <v>66</v>
      </c>
      <c r="E19" s="20" t="s">
        <v>67</v>
      </c>
      <c r="F19" s="14">
        <v>1110</v>
      </c>
      <c r="G19" s="20">
        <v>1140</v>
      </c>
      <c r="H19" s="20">
        <v>1050</v>
      </c>
      <c r="I19" s="14">
        <v>1380</v>
      </c>
      <c r="J19" s="14">
        <v>4680</v>
      </c>
      <c r="K19" s="384" t="s">
        <v>68</v>
      </c>
      <c r="L19" s="434">
        <v>13567000</v>
      </c>
    </row>
    <row r="20" spans="1:12" s="2" customFormat="1" ht="180.75" customHeight="1" x14ac:dyDescent="0.35">
      <c r="A20" s="25">
        <v>6</v>
      </c>
      <c r="B20" s="427"/>
      <c r="C20" s="16" t="s">
        <v>69</v>
      </c>
      <c r="D20" s="19" t="s">
        <v>70</v>
      </c>
      <c r="E20" s="16" t="s">
        <v>71</v>
      </c>
      <c r="F20" s="16">
        <v>422</v>
      </c>
      <c r="G20" s="16">
        <v>422</v>
      </c>
      <c r="H20" s="16">
        <v>442</v>
      </c>
      <c r="I20" s="88">
        <v>436</v>
      </c>
      <c r="J20" s="89">
        <v>1730</v>
      </c>
      <c r="K20" s="386"/>
      <c r="L20" s="435"/>
    </row>
    <row r="21" spans="1:12" s="2" customFormat="1" ht="126.75" customHeight="1" x14ac:dyDescent="0.65">
      <c r="A21" s="422">
        <v>7</v>
      </c>
      <c r="B21" s="397" t="s">
        <v>72</v>
      </c>
      <c r="C21" s="20" t="s">
        <v>73</v>
      </c>
      <c r="D21" s="19" t="s">
        <v>74</v>
      </c>
      <c r="E21" s="16" t="s">
        <v>31</v>
      </c>
      <c r="F21" s="26"/>
      <c r="G21" s="14" t="s">
        <v>75</v>
      </c>
      <c r="H21" s="14" t="s">
        <v>76</v>
      </c>
      <c r="I21" s="90"/>
      <c r="J21" s="14" t="s">
        <v>77</v>
      </c>
      <c r="K21" s="384" t="s">
        <v>78</v>
      </c>
      <c r="L21" s="434">
        <v>9000000</v>
      </c>
    </row>
    <row r="22" spans="1:12" s="2" customFormat="1" ht="102" customHeight="1" x14ac:dyDescent="0.35">
      <c r="A22" s="423"/>
      <c r="B22" s="398"/>
      <c r="C22" s="20" t="s">
        <v>79</v>
      </c>
      <c r="D22" s="27">
        <v>25276</v>
      </c>
      <c r="E22" s="16" t="s">
        <v>31</v>
      </c>
      <c r="F22" s="14"/>
      <c r="G22" s="20"/>
      <c r="H22" s="14" t="s">
        <v>80</v>
      </c>
      <c r="I22" s="14"/>
      <c r="J22" s="14" t="s">
        <v>80</v>
      </c>
      <c r="K22" s="385"/>
      <c r="L22" s="436"/>
    </row>
    <row r="23" spans="1:12" s="2" customFormat="1" ht="102.75" customHeight="1" x14ac:dyDescent="0.35">
      <c r="A23" s="424"/>
      <c r="B23" s="398"/>
      <c r="C23" s="20" t="s">
        <v>81</v>
      </c>
      <c r="D23" s="27">
        <v>34945</v>
      </c>
      <c r="E23" s="16" t="s">
        <v>31</v>
      </c>
      <c r="F23" s="14"/>
      <c r="G23" s="20"/>
      <c r="H23" s="14" t="s">
        <v>82</v>
      </c>
      <c r="I23" s="14"/>
      <c r="J23" s="14" t="s">
        <v>82</v>
      </c>
      <c r="K23" s="386"/>
      <c r="L23" s="437"/>
    </row>
    <row r="24" spans="1:12" s="2" customFormat="1" ht="31" customHeight="1" x14ac:dyDescent="0.35">
      <c r="A24" s="367" t="s">
        <v>83</v>
      </c>
      <c r="B24" s="368"/>
      <c r="C24" s="368"/>
      <c r="D24" s="368"/>
      <c r="E24" s="368"/>
      <c r="F24" s="368"/>
      <c r="G24" s="368"/>
      <c r="H24" s="368"/>
      <c r="I24" s="368"/>
      <c r="J24" s="368"/>
      <c r="K24" s="368"/>
      <c r="L24" s="369"/>
    </row>
    <row r="25" spans="1:12" s="2" customFormat="1" ht="73.5" customHeight="1" x14ac:dyDescent="0.35">
      <c r="A25" s="422">
        <v>8</v>
      </c>
      <c r="B25" s="428" t="s">
        <v>84</v>
      </c>
      <c r="C25" s="28" t="s">
        <v>85</v>
      </c>
      <c r="D25" s="29" t="s">
        <v>86</v>
      </c>
      <c r="E25" s="30" t="s">
        <v>87</v>
      </c>
      <c r="F25" s="28"/>
      <c r="G25" s="28" t="s">
        <v>88</v>
      </c>
      <c r="H25" s="28"/>
      <c r="I25" s="29"/>
      <c r="J25" s="91" t="s">
        <v>88</v>
      </c>
      <c r="K25" s="387" t="s">
        <v>89</v>
      </c>
      <c r="L25" s="438">
        <v>5000000</v>
      </c>
    </row>
    <row r="26" spans="1:12" s="2" customFormat="1" ht="87.75" customHeight="1" x14ac:dyDescent="0.35">
      <c r="A26" s="423"/>
      <c r="B26" s="429"/>
      <c r="C26" s="28" t="s">
        <v>90</v>
      </c>
      <c r="D26" s="29" t="s">
        <v>91</v>
      </c>
      <c r="E26" s="30" t="s">
        <v>87</v>
      </c>
      <c r="F26" s="32"/>
      <c r="G26" s="33">
        <v>120</v>
      </c>
      <c r="H26" s="33"/>
      <c r="I26" s="33">
        <v>230</v>
      </c>
      <c r="J26" s="92" t="s">
        <v>92</v>
      </c>
      <c r="K26" s="387"/>
      <c r="L26" s="439"/>
    </row>
    <row r="27" spans="1:12" s="2" customFormat="1" ht="162" customHeight="1" x14ac:dyDescent="0.35">
      <c r="A27" s="424"/>
      <c r="B27" s="31"/>
      <c r="C27" s="330" t="s">
        <v>93</v>
      </c>
      <c r="D27" s="29">
        <v>0</v>
      </c>
      <c r="E27" s="34" t="s">
        <v>87</v>
      </c>
      <c r="F27" s="20"/>
      <c r="G27" s="33"/>
      <c r="H27" s="33"/>
      <c r="I27" s="33">
        <v>11</v>
      </c>
      <c r="J27" s="20">
        <v>11</v>
      </c>
      <c r="K27" s="387"/>
      <c r="L27" s="439"/>
    </row>
    <row r="28" spans="1:12" s="2" customFormat="1" ht="94.5" customHeight="1" x14ac:dyDescent="0.35">
      <c r="A28" s="422">
        <v>9</v>
      </c>
      <c r="B28" s="380" t="s">
        <v>94</v>
      </c>
      <c r="C28" s="19" t="s">
        <v>95</v>
      </c>
      <c r="D28" s="19">
        <v>1209</v>
      </c>
      <c r="E28" s="16" t="s">
        <v>31</v>
      </c>
      <c r="F28" s="19"/>
      <c r="G28" s="33">
        <v>440</v>
      </c>
      <c r="H28" s="33">
        <v>500</v>
      </c>
      <c r="I28" s="84">
        <v>500</v>
      </c>
      <c r="J28" s="93">
        <v>1440</v>
      </c>
      <c r="K28" s="382" t="s">
        <v>96</v>
      </c>
      <c r="L28" s="439"/>
    </row>
    <row r="29" spans="1:12" s="2" customFormat="1" ht="72.75" customHeight="1" x14ac:dyDescent="0.35">
      <c r="A29" s="423"/>
      <c r="B29" s="380"/>
      <c r="C29" s="19" t="s">
        <v>97</v>
      </c>
      <c r="D29" s="19">
        <v>117</v>
      </c>
      <c r="E29" s="16" t="s">
        <v>31</v>
      </c>
      <c r="F29" s="35"/>
      <c r="G29" s="35">
        <v>150</v>
      </c>
      <c r="H29" s="35">
        <f>150</f>
        <v>150</v>
      </c>
      <c r="I29" s="35">
        <v>189</v>
      </c>
      <c r="J29" s="35">
        <v>489</v>
      </c>
      <c r="K29" s="382"/>
      <c r="L29" s="439"/>
    </row>
    <row r="30" spans="1:12" s="2" customFormat="1" ht="179.25" customHeight="1" x14ac:dyDescent="0.35">
      <c r="A30" s="424"/>
      <c r="B30" s="380"/>
      <c r="C30" s="19" t="s">
        <v>98</v>
      </c>
      <c r="D30" s="21">
        <v>10500</v>
      </c>
      <c r="E30" s="16" t="s">
        <v>31</v>
      </c>
      <c r="F30" s="35">
        <v>650</v>
      </c>
      <c r="G30" s="35">
        <v>5000</v>
      </c>
      <c r="H30" s="35">
        <v>5000</v>
      </c>
      <c r="I30" s="35">
        <v>3000</v>
      </c>
      <c r="J30" s="94" t="s">
        <v>99</v>
      </c>
      <c r="K30" s="382"/>
      <c r="L30" s="440"/>
    </row>
    <row r="31" spans="1:12" s="2" customFormat="1" ht="28.5" customHeight="1" x14ac:dyDescent="0.35">
      <c r="A31" s="370" t="s">
        <v>100</v>
      </c>
      <c r="B31" s="371"/>
      <c r="C31" s="371"/>
      <c r="D31" s="371"/>
      <c r="E31" s="371"/>
      <c r="F31" s="372"/>
      <c r="G31" s="371"/>
      <c r="H31" s="371"/>
      <c r="I31" s="371"/>
      <c r="J31" s="371"/>
      <c r="K31" s="371"/>
      <c r="L31" s="373"/>
    </row>
    <row r="32" spans="1:12" s="2" customFormat="1" ht="28.5" customHeight="1" x14ac:dyDescent="0.35">
      <c r="A32" s="374" t="s">
        <v>101</v>
      </c>
      <c r="B32" s="375"/>
      <c r="C32" s="375"/>
      <c r="D32" s="375"/>
      <c r="E32" s="375"/>
      <c r="F32" s="376"/>
      <c r="G32" s="375"/>
      <c r="H32" s="375"/>
      <c r="I32" s="375"/>
      <c r="J32" s="375"/>
      <c r="K32" s="375"/>
      <c r="L32" s="377"/>
    </row>
    <row r="33" spans="1:12" s="2" customFormat="1" ht="409.5" customHeight="1" x14ac:dyDescent="0.35">
      <c r="A33" s="25">
        <v>10</v>
      </c>
      <c r="B33" s="16" t="s">
        <v>102</v>
      </c>
      <c r="C33" s="16"/>
      <c r="D33" s="36">
        <v>7529</v>
      </c>
      <c r="E33" s="19" t="s">
        <v>103</v>
      </c>
      <c r="F33" s="19" t="s">
        <v>104</v>
      </c>
      <c r="G33" s="37">
        <v>3000</v>
      </c>
      <c r="H33" s="38">
        <v>3000</v>
      </c>
      <c r="I33" s="38">
        <v>3000</v>
      </c>
      <c r="J33" s="95">
        <v>9000</v>
      </c>
      <c r="K33" s="96" t="s">
        <v>105</v>
      </c>
      <c r="L33" s="97">
        <v>1000000</v>
      </c>
    </row>
    <row r="34" spans="1:12" s="2" customFormat="1" ht="302.25" customHeight="1" x14ac:dyDescent="0.35">
      <c r="A34" s="25">
        <v>11</v>
      </c>
      <c r="B34" s="16" t="s">
        <v>106</v>
      </c>
      <c r="C34" s="16" t="s">
        <v>107</v>
      </c>
      <c r="D34" s="39">
        <v>285</v>
      </c>
      <c r="E34" s="20" t="s">
        <v>103</v>
      </c>
      <c r="F34" s="40" t="s">
        <v>104</v>
      </c>
      <c r="G34" s="41">
        <v>100</v>
      </c>
      <c r="H34" s="41">
        <v>100</v>
      </c>
      <c r="I34" s="98">
        <v>100</v>
      </c>
      <c r="J34" s="96" t="s">
        <v>108</v>
      </c>
      <c r="K34" s="96" t="s">
        <v>109</v>
      </c>
      <c r="L34" s="97">
        <v>500000</v>
      </c>
    </row>
    <row r="35" spans="1:12" s="2" customFormat="1" ht="153" customHeight="1" x14ac:dyDescent="0.35">
      <c r="A35" s="42">
        <v>12</v>
      </c>
      <c r="B35" s="462" t="s">
        <v>110</v>
      </c>
      <c r="C35" s="43" t="s">
        <v>111</v>
      </c>
      <c r="D35" s="33"/>
      <c r="E35" s="20" t="s">
        <v>103</v>
      </c>
      <c r="F35" s="40"/>
      <c r="G35" s="20"/>
      <c r="H35" s="20"/>
      <c r="I35" s="56">
        <v>15</v>
      </c>
      <c r="J35" s="99">
        <v>15</v>
      </c>
      <c r="K35" s="467" t="s">
        <v>112</v>
      </c>
      <c r="L35" s="441" t="s">
        <v>113</v>
      </c>
    </row>
    <row r="36" spans="1:12" s="2" customFormat="1" ht="125.25" customHeight="1" x14ac:dyDescent="0.35">
      <c r="A36" s="42">
        <v>13</v>
      </c>
      <c r="B36" s="463"/>
      <c r="C36" s="43" t="s">
        <v>114</v>
      </c>
      <c r="D36" s="33"/>
      <c r="E36" s="20" t="s">
        <v>103</v>
      </c>
      <c r="F36" s="40"/>
      <c r="G36" s="20"/>
      <c r="H36" s="20"/>
      <c r="I36" s="56">
        <v>15</v>
      </c>
      <c r="J36" s="99">
        <v>15</v>
      </c>
      <c r="K36" s="468"/>
      <c r="L36" s="442"/>
    </row>
    <row r="37" spans="1:12" s="2" customFormat="1" ht="28.5" customHeight="1" x14ac:dyDescent="0.35">
      <c r="A37" s="367" t="s">
        <v>115</v>
      </c>
      <c r="B37" s="368"/>
      <c r="C37" s="368"/>
      <c r="D37" s="368"/>
      <c r="E37" s="368"/>
      <c r="F37" s="368"/>
      <c r="G37" s="368"/>
      <c r="H37" s="368"/>
      <c r="I37" s="368"/>
      <c r="J37" s="368"/>
      <c r="K37" s="368"/>
      <c r="L37" s="369"/>
    </row>
    <row r="38" spans="1:12" s="2" customFormat="1" ht="194.25" customHeight="1" x14ac:dyDescent="0.35">
      <c r="A38" s="25">
        <v>14</v>
      </c>
      <c r="B38" s="20" t="s">
        <v>116</v>
      </c>
      <c r="C38" s="19" t="s">
        <v>117</v>
      </c>
      <c r="D38" s="44" t="s">
        <v>118</v>
      </c>
      <c r="E38" s="30" t="s">
        <v>119</v>
      </c>
      <c r="F38" s="45">
        <v>25</v>
      </c>
      <c r="G38" s="45">
        <v>100</v>
      </c>
      <c r="H38" s="45">
        <v>160</v>
      </c>
      <c r="I38" s="45">
        <v>135</v>
      </c>
      <c r="J38" s="100" t="s">
        <v>120</v>
      </c>
      <c r="K38" s="45" t="s">
        <v>121</v>
      </c>
      <c r="L38" s="101">
        <v>15008100</v>
      </c>
    </row>
    <row r="39" spans="1:12" ht="27.75" customHeight="1" x14ac:dyDescent="0.35">
      <c r="A39" s="388" t="s">
        <v>122</v>
      </c>
      <c r="B39" s="389"/>
      <c r="C39" s="389"/>
      <c r="D39" s="389"/>
      <c r="E39" s="389"/>
      <c r="F39" s="389"/>
      <c r="G39" s="389"/>
      <c r="H39" s="389"/>
      <c r="I39" s="389"/>
      <c r="J39" s="389"/>
      <c r="K39" s="389"/>
      <c r="L39" s="390"/>
    </row>
    <row r="40" spans="1:12" ht="29.25" customHeight="1" x14ac:dyDescent="0.35">
      <c r="A40" s="363" t="s">
        <v>123</v>
      </c>
      <c r="B40" s="364"/>
      <c r="C40" s="364"/>
      <c r="D40" s="364"/>
      <c r="E40" s="364"/>
      <c r="F40" s="364"/>
      <c r="G40" s="364"/>
      <c r="H40" s="364"/>
      <c r="I40" s="364"/>
      <c r="J40" s="364"/>
      <c r="K40" s="364"/>
      <c r="L40" s="366"/>
    </row>
    <row r="41" spans="1:12" s="2" customFormat="1" ht="404.25" customHeight="1" x14ac:dyDescent="0.35">
      <c r="A41" s="24">
        <v>15</v>
      </c>
      <c r="B41" s="16" t="s">
        <v>124</v>
      </c>
      <c r="C41" s="10" t="s">
        <v>125</v>
      </c>
      <c r="D41" s="10">
        <v>33</v>
      </c>
      <c r="E41" s="10" t="s">
        <v>126</v>
      </c>
      <c r="F41" s="11" t="s">
        <v>127</v>
      </c>
      <c r="G41" s="11" t="s">
        <v>128</v>
      </c>
      <c r="H41" s="11" t="s">
        <v>127</v>
      </c>
      <c r="I41" s="11" t="s">
        <v>129</v>
      </c>
      <c r="J41" s="11" t="s">
        <v>130</v>
      </c>
      <c r="K41" s="83" t="s">
        <v>131</v>
      </c>
      <c r="L41" s="33">
        <v>5000000</v>
      </c>
    </row>
    <row r="42" spans="1:12" ht="26.25" customHeight="1" x14ac:dyDescent="0.35">
      <c r="A42" s="388" t="s">
        <v>132</v>
      </c>
      <c r="B42" s="389"/>
      <c r="C42" s="389"/>
      <c r="D42" s="389"/>
      <c r="E42" s="389"/>
      <c r="F42" s="389"/>
      <c r="G42" s="389"/>
      <c r="H42" s="389"/>
      <c r="I42" s="389"/>
      <c r="J42" s="389"/>
      <c r="K42" s="389"/>
      <c r="L42" s="390"/>
    </row>
    <row r="43" spans="1:12" ht="26.25" customHeight="1" x14ac:dyDescent="0.35">
      <c r="A43" s="363" t="s">
        <v>133</v>
      </c>
      <c r="B43" s="364"/>
      <c r="C43" s="364"/>
      <c r="D43" s="364"/>
      <c r="E43" s="364"/>
      <c r="F43" s="364"/>
      <c r="G43" s="364"/>
      <c r="H43" s="364"/>
      <c r="I43" s="364"/>
      <c r="J43" s="364"/>
      <c r="K43" s="364"/>
      <c r="L43" s="366"/>
    </row>
    <row r="44" spans="1:12" ht="293.25" customHeight="1" x14ac:dyDescent="0.35">
      <c r="A44" s="46">
        <v>16</v>
      </c>
      <c r="B44" s="47" t="s">
        <v>134</v>
      </c>
      <c r="C44" s="48" t="s">
        <v>135</v>
      </c>
      <c r="D44" s="49">
        <v>0.23</v>
      </c>
      <c r="E44" s="50" t="s">
        <v>136</v>
      </c>
      <c r="F44" s="51">
        <v>25</v>
      </c>
      <c r="G44" s="51">
        <v>40</v>
      </c>
      <c r="H44" s="51">
        <v>70</v>
      </c>
      <c r="I44" s="51">
        <v>100</v>
      </c>
      <c r="J44" s="49">
        <v>1</v>
      </c>
      <c r="K44" s="102" t="s">
        <v>137</v>
      </c>
      <c r="L44" s="103">
        <v>2594200000</v>
      </c>
    </row>
    <row r="45" spans="1:12" ht="24" customHeight="1" x14ac:dyDescent="0.35">
      <c r="A45" s="388" t="s">
        <v>138</v>
      </c>
      <c r="B45" s="389"/>
      <c r="C45" s="389"/>
      <c r="D45" s="389"/>
      <c r="E45" s="389"/>
      <c r="F45" s="389"/>
      <c r="G45" s="389"/>
      <c r="H45" s="389"/>
      <c r="I45" s="389"/>
      <c r="J45" s="389"/>
      <c r="K45" s="389"/>
      <c r="L45" s="390"/>
    </row>
    <row r="46" spans="1:12" ht="26.25" customHeight="1" x14ac:dyDescent="0.35">
      <c r="A46" s="363" t="s">
        <v>139</v>
      </c>
      <c r="B46" s="364"/>
      <c r="C46" s="364"/>
      <c r="D46" s="364"/>
      <c r="E46" s="364"/>
      <c r="F46" s="364"/>
      <c r="G46" s="364"/>
      <c r="H46" s="364"/>
      <c r="I46" s="364"/>
      <c r="J46" s="364"/>
      <c r="K46" s="364"/>
      <c r="L46" s="366"/>
    </row>
    <row r="47" spans="1:12" ht="231" customHeight="1" x14ac:dyDescent="0.35">
      <c r="A47" s="52">
        <v>17</v>
      </c>
      <c r="B47" s="53" t="s">
        <v>140</v>
      </c>
      <c r="C47" s="11" t="s">
        <v>141</v>
      </c>
      <c r="D47" s="10" t="s">
        <v>142</v>
      </c>
      <c r="E47" s="16" t="s">
        <v>31</v>
      </c>
      <c r="F47" s="10"/>
      <c r="G47" s="54">
        <v>0.1</v>
      </c>
      <c r="H47" s="54">
        <v>0.6</v>
      </c>
      <c r="I47" s="54">
        <v>1</v>
      </c>
      <c r="J47" s="54">
        <v>1</v>
      </c>
      <c r="K47" s="104" t="s">
        <v>143</v>
      </c>
      <c r="L47" s="105" t="s">
        <v>113</v>
      </c>
    </row>
    <row r="48" spans="1:12" ht="270" x14ac:dyDescent="0.35">
      <c r="A48" s="55">
        <v>18</v>
      </c>
      <c r="B48" s="56" t="s">
        <v>144</v>
      </c>
      <c r="C48" s="57" t="s">
        <v>141</v>
      </c>
      <c r="D48" s="56" t="s">
        <v>142</v>
      </c>
      <c r="E48" s="33" t="s">
        <v>31</v>
      </c>
      <c r="F48" s="58"/>
      <c r="G48" s="58"/>
      <c r="H48" s="59">
        <v>0.4</v>
      </c>
      <c r="I48" s="59">
        <v>1</v>
      </c>
      <c r="J48" s="59">
        <v>1</v>
      </c>
      <c r="K48" s="83" t="s">
        <v>145</v>
      </c>
      <c r="L48" s="84" t="s">
        <v>113</v>
      </c>
    </row>
    <row r="49" spans="1:247" ht="270" x14ac:dyDescent="0.35">
      <c r="A49" s="55">
        <v>19</v>
      </c>
      <c r="B49" s="56" t="s">
        <v>146</v>
      </c>
      <c r="C49" s="57" t="s">
        <v>141</v>
      </c>
      <c r="D49" s="56"/>
      <c r="E49" s="33"/>
      <c r="F49" s="59">
        <v>0.2</v>
      </c>
      <c r="G49" s="59">
        <v>0.4</v>
      </c>
      <c r="H49" s="59">
        <v>0.6</v>
      </c>
      <c r="I49" s="59">
        <v>1</v>
      </c>
      <c r="J49" s="59">
        <v>1</v>
      </c>
      <c r="K49" s="83" t="s">
        <v>147</v>
      </c>
      <c r="L49" s="84" t="s">
        <v>113</v>
      </c>
    </row>
    <row r="50" spans="1:247" ht="90.75" customHeight="1" x14ac:dyDescent="0.35">
      <c r="A50" s="55">
        <v>20</v>
      </c>
      <c r="B50" s="464" t="s">
        <v>148</v>
      </c>
      <c r="C50" s="56" t="s">
        <v>141</v>
      </c>
      <c r="D50" s="56" t="s">
        <v>142</v>
      </c>
      <c r="E50" s="33" t="s">
        <v>31</v>
      </c>
      <c r="F50" s="59">
        <v>0.5</v>
      </c>
      <c r="G50" s="60">
        <v>1</v>
      </c>
      <c r="H50" s="61"/>
      <c r="I50" s="56"/>
      <c r="J50" s="106">
        <v>1</v>
      </c>
      <c r="K50" s="384" t="s">
        <v>149</v>
      </c>
      <c r="L50" s="443">
        <v>50000000</v>
      </c>
    </row>
    <row r="51" spans="1:247" ht="199.5" customHeight="1" x14ac:dyDescent="0.35">
      <c r="A51" s="55">
        <v>21</v>
      </c>
      <c r="B51" s="465"/>
      <c r="C51" s="56" t="s">
        <v>150</v>
      </c>
      <c r="D51" s="56" t="s">
        <v>142</v>
      </c>
      <c r="E51" s="33" t="s">
        <v>31</v>
      </c>
      <c r="F51" s="59"/>
      <c r="G51" s="62">
        <v>2</v>
      </c>
      <c r="H51" s="63"/>
      <c r="I51" s="84"/>
      <c r="J51" s="107">
        <v>2</v>
      </c>
      <c r="K51" s="385"/>
      <c r="L51" s="444"/>
    </row>
    <row r="52" spans="1:247" ht="135" x14ac:dyDescent="0.35">
      <c r="A52" s="55">
        <v>22</v>
      </c>
      <c r="B52" s="59" t="s">
        <v>151</v>
      </c>
      <c r="C52" s="56" t="s">
        <v>152</v>
      </c>
      <c r="D52" s="56" t="s">
        <v>142</v>
      </c>
      <c r="E52" s="33" t="s">
        <v>31</v>
      </c>
      <c r="F52" s="59"/>
      <c r="G52" s="59" t="s">
        <v>153</v>
      </c>
      <c r="H52" s="61"/>
      <c r="I52" s="56"/>
      <c r="J52" s="59" t="s">
        <v>153</v>
      </c>
      <c r="K52" s="386"/>
      <c r="L52" s="445"/>
    </row>
    <row r="53" spans="1:247" ht="24" customHeight="1" x14ac:dyDescent="0.35">
      <c r="A53" s="388" t="s">
        <v>154</v>
      </c>
      <c r="B53" s="389"/>
      <c r="C53" s="389"/>
      <c r="D53" s="389"/>
      <c r="E53" s="389"/>
      <c r="F53" s="389"/>
      <c r="G53" s="389"/>
      <c r="H53" s="389"/>
      <c r="I53" s="389"/>
      <c r="J53" s="389"/>
      <c r="K53" s="389"/>
      <c r="L53" s="390"/>
    </row>
    <row r="54" spans="1:247" ht="26.25" customHeight="1" x14ac:dyDescent="0.35">
      <c r="A54" s="470" t="s">
        <v>155</v>
      </c>
      <c r="B54" s="471"/>
      <c r="C54" s="471"/>
      <c r="D54" s="471"/>
      <c r="E54" s="471"/>
      <c r="F54" s="471"/>
      <c r="G54" s="471"/>
      <c r="H54" s="471"/>
      <c r="I54" s="471"/>
      <c r="J54" s="471"/>
      <c r="K54" s="471"/>
      <c r="L54" s="472"/>
    </row>
    <row r="55" spans="1:247" ht="212.25" customHeight="1" x14ac:dyDescent="0.35">
      <c r="A55" s="64">
        <v>23</v>
      </c>
      <c r="B55" s="21" t="s">
        <v>156</v>
      </c>
      <c r="C55" s="19" t="s">
        <v>157</v>
      </c>
      <c r="D55" s="65">
        <v>0.8</v>
      </c>
      <c r="E55" s="10" t="s">
        <v>158</v>
      </c>
      <c r="F55" s="66">
        <v>0.9</v>
      </c>
      <c r="G55" s="66">
        <v>1</v>
      </c>
      <c r="H55" s="35" t="s">
        <v>159</v>
      </c>
      <c r="I55" s="35" t="s">
        <v>160</v>
      </c>
      <c r="J55" s="66">
        <v>1</v>
      </c>
      <c r="K55" s="40" t="s">
        <v>161</v>
      </c>
      <c r="L55" s="108">
        <v>3631764437</v>
      </c>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c r="DX55" s="109"/>
      <c r="DY55" s="109"/>
      <c r="DZ55" s="109"/>
      <c r="EA55" s="109"/>
      <c r="EB55" s="109"/>
      <c r="EC55" s="109"/>
      <c r="ED55" s="109"/>
      <c r="EE55" s="109"/>
      <c r="EF55" s="109"/>
      <c r="EG55" s="109"/>
      <c r="EH55" s="109"/>
      <c r="EI55" s="109"/>
      <c r="EJ55" s="109"/>
      <c r="EK55" s="109"/>
      <c r="EL55" s="109"/>
      <c r="EM55" s="109"/>
      <c r="EN55" s="109"/>
      <c r="EO55" s="109"/>
      <c r="EP55" s="109"/>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09"/>
      <c r="GE55" s="109"/>
      <c r="GF55" s="109"/>
      <c r="GG55" s="109"/>
      <c r="GH55" s="109"/>
      <c r="GI55" s="109"/>
      <c r="GJ55" s="109"/>
      <c r="GK55" s="109"/>
      <c r="GL55" s="109"/>
      <c r="GM55" s="109"/>
      <c r="GN55" s="109"/>
      <c r="GO55" s="109"/>
      <c r="GP55" s="109"/>
      <c r="GQ55" s="109"/>
      <c r="GR55" s="109"/>
      <c r="GS55" s="109"/>
      <c r="GT55" s="109"/>
      <c r="GU55" s="109"/>
      <c r="GV55" s="109"/>
      <c r="GW55" s="109"/>
      <c r="GX55" s="109"/>
      <c r="GY55" s="109"/>
      <c r="GZ55" s="109"/>
      <c r="HA55" s="109"/>
      <c r="HB55" s="109"/>
      <c r="HC55" s="109"/>
      <c r="HD55" s="109"/>
      <c r="HE55" s="109"/>
      <c r="HF55" s="109"/>
      <c r="HG55" s="109"/>
      <c r="HH55" s="109"/>
      <c r="HI55" s="109"/>
      <c r="HJ55" s="109"/>
      <c r="HK55" s="109"/>
      <c r="HL55" s="109"/>
      <c r="HM55" s="109"/>
      <c r="HN55" s="109"/>
      <c r="HO55" s="109"/>
      <c r="HP55" s="109"/>
      <c r="HQ55" s="109"/>
      <c r="HR55" s="109"/>
      <c r="HS55" s="109"/>
      <c r="HT55" s="109"/>
      <c r="HU55" s="109"/>
      <c r="HV55" s="109"/>
      <c r="HW55" s="109"/>
      <c r="HX55" s="109"/>
      <c r="HY55" s="109"/>
      <c r="HZ55" s="109"/>
      <c r="IA55" s="109"/>
      <c r="IB55" s="109"/>
      <c r="IC55" s="109"/>
      <c r="ID55" s="109"/>
      <c r="IE55" s="109"/>
      <c r="IF55" s="109"/>
      <c r="IG55" s="109"/>
      <c r="IH55" s="109"/>
      <c r="II55" s="109"/>
      <c r="IJ55" s="109"/>
      <c r="IK55" s="109"/>
      <c r="IL55" s="109"/>
      <c r="IM55" s="109"/>
    </row>
    <row r="56" spans="1:247" s="2" customFormat="1" ht="157.5" customHeight="1" x14ac:dyDescent="0.35">
      <c r="A56" s="67">
        <v>24</v>
      </c>
      <c r="B56" s="68" t="s">
        <v>162</v>
      </c>
      <c r="C56" s="69" t="s">
        <v>163</v>
      </c>
      <c r="D56" s="70">
        <v>0.2</v>
      </c>
      <c r="E56" s="23" t="s">
        <v>136</v>
      </c>
      <c r="F56" s="71">
        <v>0.25</v>
      </c>
      <c r="G56" s="71">
        <v>0.3</v>
      </c>
      <c r="H56" s="71">
        <v>0.4</v>
      </c>
      <c r="I56" s="71">
        <v>0.45</v>
      </c>
      <c r="J56" s="110">
        <v>0.45</v>
      </c>
      <c r="K56" s="111" t="s">
        <v>164</v>
      </c>
      <c r="L56" s="112">
        <v>508062564</v>
      </c>
    </row>
    <row r="57" spans="1:247" ht="202.5" customHeight="1" x14ac:dyDescent="0.35">
      <c r="A57" s="72">
        <v>25</v>
      </c>
      <c r="B57" s="19" t="s">
        <v>165</v>
      </c>
      <c r="C57" s="73" t="s">
        <v>166</v>
      </c>
      <c r="D57" s="74" t="s">
        <v>113</v>
      </c>
      <c r="E57" s="10" t="s">
        <v>136</v>
      </c>
      <c r="F57" s="10" t="s">
        <v>167</v>
      </c>
      <c r="G57" s="75">
        <v>0.2</v>
      </c>
      <c r="H57" s="76">
        <v>0.6</v>
      </c>
      <c r="I57" s="76">
        <v>1</v>
      </c>
      <c r="J57" s="75">
        <v>1</v>
      </c>
      <c r="K57" s="83" t="s">
        <v>168</v>
      </c>
      <c r="L57" s="113">
        <v>64747437</v>
      </c>
    </row>
    <row r="58" spans="1:247" ht="37.5" customHeight="1" x14ac:dyDescent="0.35">
      <c r="A58" s="388" t="s">
        <v>169</v>
      </c>
      <c r="B58" s="389"/>
      <c r="C58" s="389"/>
      <c r="D58" s="389"/>
      <c r="E58" s="389"/>
      <c r="F58" s="389"/>
      <c r="G58" s="389"/>
      <c r="H58" s="389"/>
      <c r="I58" s="389"/>
      <c r="J58" s="389"/>
      <c r="K58" s="389"/>
      <c r="L58" s="390"/>
    </row>
    <row r="59" spans="1:247" ht="35.25" customHeight="1" x14ac:dyDescent="0.35">
      <c r="A59" s="363" t="s">
        <v>170</v>
      </c>
      <c r="B59" s="364"/>
      <c r="C59" s="364"/>
      <c r="D59" s="364"/>
      <c r="E59" s="364"/>
      <c r="F59" s="364"/>
      <c r="G59" s="364"/>
      <c r="H59" s="364"/>
      <c r="I59" s="364"/>
      <c r="J59" s="364"/>
      <c r="K59" s="364"/>
      <c r="L59" s="366"/>
    </row>
    <row r="60" spans="1:247" ht="241.5" customHeight="1" x14ac:dyDescent="0.35">
      <c r="A60" s="77">
        <v>26</v>
      </c>
      <c r="B60" s="16" t="s">
        <v>171</v>
      </c>
      <c r="C60" s="10" t="s">
        <v>172</v>
      </c>
      <c r="D60" s="10" t="s">
        <v>113</v>
      </c>
      <c r="E60" s="56" t="s">
        <v>136</v>
      </c>
      <c r="F60" s="10"/>
      <c r="G60" s="10">
        <f>J60/3</f>
        <v>13200</v>
      </c>
      <c r="H60" s="10">
        <f>J60/3</f>
        <v>13200</v>
      </c>
      <c r="I60" s="10">
        <f>J60/3</f>
        <v>13200</v>
      </c>
      <c r="J60" s="10">
        <v>39600</v>
      </c>
      <c r="K60" s="40" t="s">
        <v>173</v>
      </c>
      <c r="L60" s="35" t="s">
        <v>113</v>
      </c>
    </row>
    <row r="61" spans="1:247" ht="36" customHeight="1" x14ac:dyDescent="0.35">
      <c r="A61" s="388" t="s">
        <v>174</v>
      </c>
      <c r="B61" s="389"/>
      <c r="C61" s="389"/>
      <c r="D61" s="389"/>
      <c r="E61" s="389"/>
      <c r="F61" s="389"/>
      <c r="G61" s="389"/>
      <c r="H61" s="389"/>
      <c r="I61" s="389"/>
      <c r="J61" s="389"/>
      <c r="K61" s="389"/>
      <c r="L61" s="390"/>
    </row>
    <row r="62" spans="1:247" ht="30.75" customHeight="1" x14ac:dyDescent="0.35">
      <c r="A62" s="363" t="s">
        <v>175</v>
      </c>
      <c r="B62" s="364"/>
      <c r="C62" s="364"/>
      <c r="D62" s="364"/>
      <c r="E62" s="364"/>
      <c r="F62" s="364"/>
      <c r="G62" s="364"/>
      <c r="H62" s="364"/>
      <c r="I62" s="364"/>
      <c r="J62" s="364"/>
      <c r="K62" s="364"/>
      <c r="L62" s="366"/>
    </row>
    <row r="63" spans="1:247" s="1" customFormat="1" ht="300.75" customHeight="1" x14ac:dyDescent="0.35">
      <c r="A63" s="78">
        <v>27</v>
      </c>
      <c r="B63" s="16" t="s">
        <v>176</v>
      </c>
      <c r="C63" s="16" t="s">
        <v>177</v>
      </c>
      <c r="D63" s="19" t="s">
        <v>178</v>
      </c>
      <c r="E63" s="16" t="s">
        <v>31</v>
      </c>
      <c r="F63" s="19"/>
      <c r="G63" s="20">
        <v>4</v>
      </c>
      <c r="H63" s="20">
        <v>4</v>
      </c>
      <c r="I63" s="20">
        <v>12</v>
      </c>
      <c r="J63" s="20" t="s">
        <v>179</v>
      </c>
      <c r="K63" s="114" t="s">
        <v>180</v>
      </c>
      <c r="L63" s="115">
        <v>25000000</v>
      </c>
    </row>
    <row r="64" spans="1:247" s="1" customFormat="1" ht="127.5" customHeight="1" x14ac:dyDescent="0.35">
      <c r="A64" s="78">
        <v>28</v>
      </c>
      <c r="B64" s="10" t="s">
        <v>181</v>
      </c>
      <c r="C64" s="16" t="s">
        <v>182</v>
      </c>
      <c r="D64" s="21">
        <v>50000</v>
      </c>
      <c r="E64" s="16" t="s">
        <v>31</v>
      </c>
      <c r="F64" s="19"/>
      <c r="G64" s="79">
        <v>2000</v>
      </c>
      <c r="H64" s="80">
        <v>2000</v>
      </c>
      <c r="I64" s="80">
        <v>3000</v>
      </c>
      <c r="J64" s="44" t="s">
        <v>183</v>
      </c>
      <c r="K64" s="114" t="s">
        <v>184</v>
      </c>
      <c r="L64" s="87" t="s">
        <v>113</v>
      </c>
    </row>
    <row r="65" spans="1:12" ht="409.5" x14ac:dyDescent="0.35">
      <c r="A65" s="52">
        <v>29</v>
      </c>
      <c r="B65" s="16" t="s">
        <v>185</v>
      </c>
      <c r="C65" s="329" t="s">
        <v>186</v>
      </c>
      <c r="D65" s="16" t="s">
        <v>187</v>
      </c>
      <c r="E65" s="16" t="s">
        <v>31</v>
      </c>
      <c r="F65" s="16">
        <v>15000</v>
      </c>
      <c r="G65" s="16">
        <v>15000</v>
      </c>
      <c r="H65" s="16">
        <v>12500</v>
      </c>
      <c r="I65" s="16"/>
      <c r="J65" s="16" t="s">
        <v>188</v>
      </c>
      <c r="K65" s="114" t="s">
        <v>189</v>
      </c>
      <c r="L65" s="115">
        <v>25000000</v>
      </c>
    </row>
    <row r="66" spans="1:12" ht="135" x14ac:dyDescent="0.35">
      <c r="A66" s="52">
        <v>30</v>
      </c>
      <c r="B66" s="466" t="s">
        <v>190</v>
      </c>
      <c r="C66" s="16" t="s">
        <v>191</v>
      </c>
      <c r="D66" s="16" t="s">
        <v>192</v>
      </c>
      <c r="E66" s="19" t="s">
        <v>193</v>
      </c>
      <c r="F66" s="19"/>
      <c r="G66" s="16">
        <v>100</v>
      </c>
      <c r="H66" s="16">
        <v>200</v>
      </c>
      <c r="I66" s="16">
        <v>80</v>
      </c>
      <c r="J66" s="35" t="s">
        <v>194</v>
      </c>
      <c r="K66" s="40" t="s">
        <v>195</v>
      </c>
      <c r="L66" s="173">
        <v>270000000</v>
      </c>
    </row>
    <row r="67" spans="1:12" ht="112.5" x14ac:dyDescent="0.35">
      <c r="A67" s="52">
        <v>31</v>
      </c>
      <c r="B67" s="398"/>
      <c r="C67" s="16" t="s">
        <v>196</v>
      </c>
      <c r="D67" s="16">
        <v>0</v>
      </c>
      <c r="E67" s="19" t="s">
        <v>197</v>
      </c>
      <c r="F67" s="19"/>
      <c r="G67" s="16">
        <v>20</v>
      </c>
      <c r="H67" s="16">
        <v>30</v>
      </c>
      <c r="I67" s="16">
        <v>20</v>
      </c>
      <c r="J67" s="35" t="s">
        <v>198</v>
      </c>
      <c r="K67" s="32" t="s">
        <v>199</v>
      </c>
      <c r="L67" s="115">
        <v>287000000</v>
      </c>
    </row>
    <row r="68" spans="1:12" ht="168.75" customHeight="1" x14ac:dyDescent="0.35">
      <c r="A68" s="52">
        <v>32</v>
      </c>
      <c r="B68" s="399"/>
      <c r="C68" s="19" t="s">
        <v>200</v>
      </c>
      <c r="D68" s="19" t="s">
        <v>201</v>
      </c>
      <c r="E68" s="19" t="s">
        <v>197</v>
      </c>
      <c r="F68" s="19"/>
      <c r="G68" s="19">
        <v>10</v>
      </c>
      <c r="H68" s="20">
        <v>10</v>
      </c>
      <c r="I68" s="19">
        <v>10</v>
      </c>
      <c r="J68" s="29" t="s">
        <v>202</v>
      </c>
      <c r="K68" s="32" t="s">
        <v>203</v>
      </c>
      <c r="L68" s="174">
        <v>30000000</v>
      </c>
    </row>
    <row r="69" spans="1:12" ht="27.75" customHeight="1" x14ac:dyDescent="0.35">
      <c r="A69" s="388" t="s">
        <v>204</v>
      </c>
      <c r="B69" s="389"/>
      <c r="C69" s="389"/>
      <c r="D69" s="389"/>
      <c r="E69" s="389"/>
      <c r="F69" s="389"/>
      <c r="G69" s="389"/>
      <c r="H69" s="389"/>
      <c r="I69" s="389"/>
      <c r="J69" s="389"/>
      <c r="K69" s="389"/>
      <c r="L69" s="390"/>
    </row>
    <row r="70" spans="1:12" ht="29.25" customHeight="1" x14ac:dyDescent="0.35">
      <c r="A70" s="363" t="s">
        <v>205</v>
      </c>
      <c r="B70" s="364"/>
      <c r="C70" s="364"/>
      <c r="D70" s="364"/>
      <c r="E70" s="364"/>
      <c r="F70" s="364"/>
      <c r="G70" s="364"/>
      <c r="H70" s="364"/>
      <c r="I70" s="364"/>
      <c r="J70" s="364"/>
      <c r="K70" s="364"/>
      <c r="L70" s="366"/>
    </row>
    <row r="71" spans="1:12" ht="222" customHeight="1" x14ac:dyDescent="0.65">
      <c r="A71" s="52">
        <v>33</v>
      </c>
      <c r="B71" s="20" t="s">
        <v>206</v>
      </c>
      <c r="C71" s="19" t="s">
        <v>207</v>
      </c>
      <c r="D71" s="44">
        <v>1032</v>
      </c>
      <c r="E71" s="19" t="s">
        <v>136</v>
      </c>
      <c r="F71" s="20" t="s">
        <v>208</v>
      </c>
      <c r="G71" s="20" t="s">
        <v>208</v>
      </c>
      <c r="H71" s="20" t="s">
        <v>208</v>
      </c>
      <c r="I71" s="20" t="s">
        <v>209</v>
      </c>
      <c r="J71" s="44" t="s">
        <v>210</v>
      </c>
      <c r="K71" s="331" t="s">
        <v>211</v>
      </c>
      <c r="L71" s="175"/>
    </row>
    <row r="72" spans="1:12" ht="163.5" customHeight="1" x14ac:dyDescent="0.35">
      <c r="A72" s="52">
        <v>34</v>
      </c>
      <c r="B72" s="406" t="s">
        <v>212</v>
      </c>
      <c r="C72" s="53" t="s">
        <v>213</v>
      </c>
      <c r="D72" s="16">
        <v>269827488</v>
      </c>
      <c r="E72" s="19" t="s">
        <v>136</v>
      </c>
      <c r="F72" s="66">
        <v>0.8</v>
      </c>
      <c r="G72" s="66">
        <v>0.8</v>
      </c>
      <c r="H72" s="66">
        <v>0.8</v>
      </c>
      <c r="I72" s="66">
        <v>0.8</v>
      </c>
      <c r="J72" s="66">
        <v>0.8</v>
      </c>
      <c r="K72" s="20" t="s">
        <v>214</v>
      </c>
      <c r="L72" s="176">
        <v>500000</v>
      </c>
    </row>
    <row r="73" spans="1:12" ht="196.5" customHeight="1" x14ac:dyDescent="0.35">
      <c r="A73" s="55">
        <v>35</v>
      </c>
      <c r="B73" s="407"/>
      <c r="C73" s="332" t="s">
        <v>215</v>
      </c>
      <c r="D73" s="28"/>
      <c r="E73" s="330" t="s">
        <v>103</v>
      </c>
      <c r="F73" s="116">
        <v>1</v>
      </c>
      <c r="G73" s="116">
        <v>1</v>
      </c>
      <c r="H73" s="116">
        <v>1</v>
      </c>
      <c r="I73" s="116">
        <v>1</v>
      </c>
      <c r="J73" s="66">
        <v>1</v>
      </c>
      <c r="K73" s="20" t="s">
        <v>216</v>
      </c>
      <c r="L73" s="177">
        <v>1000000</v>
      </c>
    </row>
    <row r="74" spans="1:12" ht="19.5" customHeight="1" x14ac:dyDescent="0.35">
      <c r="A74" s="357" t="s">
        <v>217</v>
      </c>
      <c r="B74" s="358"/>
      <c r="C74" s="358"/>
      <c r="D74" s="358"/>
      <c r="E74" s="358"/>
      <c r="F74" s="358"/>
      <c r="G74" s="358"/>
      <c r="H74" s="358"/>
      <c r="I74" s="358"/>
      <c r="J74" s="358"/>
      <c r="K74" s="358"/>
      <c r="L74" s="178"/>
    </row>
    <row r="75" spans="1:12" ht="18.75" customHeight="1" x14ac:dyDescent="0.35">
      <c r="A75" s="388" t="s">
        <v>218</v>
      </c>
      <c r="B75" s="389"/>
      <c r="C75" s="389"/>
      <c r="D75" s="389"/>
      <c r="E75" s="389"/>
      <c r="F75" s="389"/>
      <c r="G75" s="389"/>
      <c r="H75" s="389"/>
      <c r="I75" s="389"/>
      <c r="J75" s="389"/>
      <c r="K75" s="389"/>
      <c r="L75" s="390"/>
    </row>
    <row r="76" spans="1:12" ht="21.75" customHeight="1" x14ac:dyDescent="0.35">
      <c r="A76" s="363" t="s">
        <v>219</v>
      </c>
      <c r="B76" s="364"/>
      <c r="C76" s="364"/>
      <c r="D76" s="364"/>
      <c r="E76" s="364"/>
      <c r="F76" s="364"/>
      <c r="G76" s="364"/>
      <c r="H76" s="364"/>
      <c r="I76" s="364"/>
      <c r="J76" s="364"/>
      <c r="K76" s="364"/>
      <c r="L76" s="366"/>
    </row>
    <row r="77" spans="1:12" s="1" customFormat="1" ht="229.5" customHeight="1" x14ac:dyDescent="0.35">
      <c r="A77" s="117">
        <v>36</v>
      </c>
      <c r="B77" s="408" t="s">
        <v>220</v>
      </c>
      <c r="C77" s="118" t="s">
        <v>221</v>
      </c>
      <c r="D77" s="119">
        <v>1</v>
      </c>
      <c r="E77" s="120" t="s">
        <v>136</v>
      </c>
      <c r="F77" s="119">
        <v>1</v>
      </c>
      <c r="G77" s="119">
        <v>1</v>
      </c>
      <c r="H77" s="119">
        <v>1</v>
      </c>
      <c r="I77" s="119">
        <v>1</v>
      </c>
      <c r="J77" s="179">
        <v>1</v>
      </c>
      <c r="K77" s="333" t="s">
        <v>222</v>
      </c>
      <c r="L77" s="180">
        <v>33360000</v>
      </c>
    </row>
    <row r="78" spans="1:12" s="1" customFormat="1" ht="193.5" customHeight="1" x14ac:dyDescent="0.35">
      <c r="A78" s="121">
        <v>37</v>
      </c>
      <c r="B78" s="407"/>
      <c r="C78" s="20" t="s">
        <v>223</v>
      </c>
      <c r="D78" s="20">
        <v>143</v>
      </c>
      <c r="E78" s="122" t="s">
        <v>136</v>
      </c>
      <c r="F78" s="20" t="s">
        <v>224</v>
      </c>
      <c r="G78" s="20">
        <v>10</v>
      </c>
      <c r="H78" s="20">
        <v>20</v>
      </c>
      <c r="I78" s="20">
        <v>17</v>
      </c>
      <c r="J78" s="91">
        <v>47</v>
      </c>
      <c r="K78" s="333" t="s">
        <v>225</v>
      </c>
      <c r="L78" s="181">
        <v>23500000</v>
      </c>
    </row>
    <row r="79" spans="1:12" s="1" customFormat="1" ht="279.75" customHeight="1" x14ac:dyDescent="0.35">
      <c r="A79" s="121">
        <v>38</v>
      </c>
      <c r="B79" s="40" t="s">
        <v>226</v>
      </c>
      <c r="C79" s="40" t="s">
        <v>227</v>
      </c>
      <c r="D79" s="123">
        <v>1</v>
      </c>
      <c r="E79" s="122" t="s">
        <v>136</v>
      </c>
      <c r="F79" s="123">
        <v>1</v>
      </c>
      <c r="G79" s="123">
        <v>1</v>
      </c>
      <c r="H79" s="123">
        <v>1</v>
      </c>
      <c r="I79" s="123">
        <v>1</v>
      </c>
      <c r="J79" s="182">
        <v>1</v>
      </c>
      <c r="K79" s="334" t="s">
        <v>228</v>
      </c>
      <c r="L79" s="181">
        <v>365837710</v>
      </c>
    </row>
    <row r="80" spans="1:12" s="1" customFormat="1" ht="396" customHeight="1" x14ac:dyDescent="0.35">
      <c r="A80" s="121">
        <v>39</v>
      </c>
      <c r="B80" s="409" t="s">
        <v>229</v>
      </c>
      <c r="C80" s="40" t="s">
        <v>230</v>
      </c>
      <c r="D80" s="40" t="s">
        <v>231</v>
      </c>
      <c r="E80" s="122" t="s">
        <v>136</v>
      </c>
      <c r="F80" s="20" t="s">
        <v>232</v>
      </c>
      <c r="G80" s="14" t="s">
        <v>167</v>
      </c>
      <c r="H80" s="14">
        <v>1548</v>
      </c>
      <c r="I80" s="20" t="s">
        <v>233</v>
      </c>
      <c r="J80" s="183">
        <v>1548</v>
      </c>
      <c r="K80" s="32" t="s">
        <v>234</v>
      </c>
      <c r="L80" s="184">
        <v>260600329.27438799</v>
      </c>
    </row>
    <row r="81" spans="1:12" s="1" customFormat="1" ht="170.25" customHeight="1" x14ac:dyDescent="0.35">
      <c r="A81" s="121">
        <v>40</v>
      </c>
      <c r="B81" s="410"/>
      <c r="C81" s="40" t="s">
        <v>235</v>
      </c>
      <c r="D81" s="122" t="s">
        <v>236</v>
      </c>
      <c r="E81" s="122" t="s">
        <v>237</v>
      </c>
      <c r="F81" s="126">
        <v>1795</v>
      </c>
      <c r="G81" s="14" t="s">
        <v>238</v>
      </c>
      <c r="H81" s="14" t="s">
        <v>238</v>
      </c>
      <c r="I81" s="14" t="s">
        <v>238</v>
      </c>
      <c r="J81" s="44" t="s">
        <v>239</v>
      </c>
      <c r="K81" s="401" t="s">
        <v>240</v>
      </c>
      <c r="L81" s="446">
        <v>629159739</v>
      </c>
    </row>
    <row r="82" spans="1:12" s="1" customFormat="1" ht="150.75" customHeight="1" x14ac:dyDescent="0.35">
      <c r="A82" s="121">
        <v>41</v>
      </c>
      <c r="B82" s="411"/>
      <c r="C82" s="40" t="s">
        <v>241</v>
      </c>
      <c r="D82" s="128" t="s">
        <v>242</v>
      </c>
      <c r="E82" s="122"/>
      <c r="F82" s="126">
        <v>1239</v>
      </c>
      <c r="G82" s="14" t="s">
        <v>238</v>
      </c>
      <c r="H82" s="14" t="s">
        <v>238</v>
      </c>
      <c r="I82" s="14" t="s">
        <v>238</v>
      </c>
      <c r="J82" s="91" t="s">
        <v>243</v>
      </c>
      <c r="K82" s="402"/>
      <c r="L82" s="447"/>
    </row>
    <row r="83" spans="1:12" s="1" customFormat="1" ht="342" customHeight="1" x14ac:dyDescent="0.35">
      <c r="A83" s="121">
        <v>42</v>
      </c>
      <c r="B83" s="129" t="s">
        <v>244</v>
      </c>
      <c r="C83" s="40" t="s">
        <v>245</v>
      </c>
      <c r="D83" s="122" t="s">
        <v>246</v>
      </c>
      <c r="E83" s="122" t="s">
        <v>136</v>
      </c>
      <c r="F83" s="20" t="s">
        <v>247</v>
      </c>
      <c r="G83" s="20" t="s">
        <v>248</v>
      </c>
      <c r="H83" s="122"/>
      <c r="I83" s="20" t="s">
        <v>249</v>
      </c>
      <c r="J83" s="44" t="s">
        <v>250</v>
      </c>
      <c r="K83" s="185" t="s">
        <v>251</v>
      </c>
      <c r="L83" s="184">
        <v>142875000</v>
      </c>
    </row>
    <row r="84" spans="1:12" s="1" customFormat="1" ht="180.75" customHeight="1" x14ac:dyDescent="0.35">
      <c r="A84" s="121">
        <v>43</v>
      </c>
      <c r="B84" s="40" t="s">
        <v>252</v>
      </c>
      <c r="C84" s="40" t="s">
        <v>253</v>
      </c>
      <c r="D84" s="122">
        <v>12</v>
      </c>
      <c r="E84" s="122" t="s">
        <v>136</v>
      </c>
      <c r="F84" s="130" t="s">
        <v>232</v>
      </c>
      <c r="G84" s="122" t="s">
        <v>254</v>
      </c>
      <c r="H84" s="122">
        <v>4</v>
      </c>
      <c r="I84" s="122" t="s">
        <v>255</v>
      </c>
      <c r="J84" s="44" t="s">
        <v>256</v>
      </c>
      <c r="K84" s="335" t="s">
        <v>257</v>
      </c>
      <c r="L84" s="186">
        <v>4000000</v>
      </c>
    </row>
    <row r="85" spans="1:12" s="1" customFormat="1" ht="152.25" customHeight="1" x14ac:dyDescent="0.35">
      <c r="A85" s="121">
        <v>44</v>
      </c>
      <c r="B85" s="40" t="s">
        <v>258</v>
      </c>
      <c r="C85" s="40" t="s">
        <v>259</v>
      </c>
      <c r="D85" s="40">
        <v>265</v>
      </c>
      <c r="E85" s="122" t="s">
        <v>136</v>
      </c>
      <c r="F85" s="122" t="s">
        <v>260</v>
      </c>
      <c r="G85" s="122">
        <v>30</v>
      </c>
      <c r="H85" s="122" t="s">
        <v>261</v>
      </c>
      <c r="I85" s="122" t="s">
        <v>262</v>
      </c>
      <c r="J85" s="44" t="s">
        <v>263</v>
      </c>
      <c r="K85" s="335" t="s">
        <v>264</v>
      </c>
      <c r="L85" s="187" t="s">
        <v>113</v>
      </c>
    </row>
    <row r="86" spans="1:12" ht="24" customHeight="1" x14ac:dyDescent="0.35">
      <c r="A86" s="363" t="s">
        <v>265</v>
      </c>
      <c r="B86" s="364"/>
      <c r="C86" s="364"/>
      <c r="D86" s="364"/>
      <c r="E86" s="364"/>
      <c r="F86" s="364"/>
      <c r="G86" s="364"/>
      <c r="H86" s="364"/>
      <c r="I86" s="364"/>
      <c r="J86" s="364"/>
      <c r="K86" s="364"/>
      <c r="L86" s="366"/>
    </row>
    <row r="87" spans="1:12" ht="409.5" customHeight="1" x14ac:dyDescent="0.35">
      <c r="A87" s="131">
        <v>45</v>
      </c>
      <c r="B87" s="40" t="s">
        <v>266</v>
      </c>
      <c r="C87" s="40" t="s">
        <v>267</v>
      </c>
      <c r="D87" s="122" t="s">
        <v>268</v>
      </c>
      <c r="E87" s="122" t="s">
        <v>136</v>
      </c>
      <c r="F87" s="122" t="s">
        <v>232</v>
      </c>
      <c r="G87" s="122">
        <v>250</v>
      </c>
      <c r="H87" s="122">
        <v>600</v>
      </c>
      <c r="I87" s="128">
        <v>983</v>
      </c>
      <c r="J87" s="122" t="s">
        <v>269</v>
      </c>
      <c r="K87" s="40" t="s">
        <v>270</v>
      </c>
      <c r="L87" s="188" t="s">
        <v>113</v>
      </c>
    </row>
    <row r="88" spans="1:12" ht="243.75" customHeight="1" x14ac:dyDescent="0.35">
      <c r="A88" s="132">
        <v>46</v>
      </c>
      <c r="B88" s="83" t="s">
        <v>271</v>
      </c>
      <c r="C88" s="83" t="s">
        <v>272</v>
      </c>
      <c r="D88" s="133">
        <v>810</v>
      </c>
      <c r="E88" s="133" t="s">
        <v>31</v>
      </c>
      <c r="F88" s="133"/>
      <c r="G88" s="133">
        <v>97</v>
      </c>
      <c r="H88" s="133">
        <v>100</v>
      </c>
      <c r="I88" s="134">
        <v>100</v>
      </c>
      <c r="J88" s="83" t="s">
        <v>273</v>
      </c>
      <c r="K88" s="83" t="s">
        <v>274</v>
      </c>
      <c r="L88" s="84">
        <v>49000000</v>
      </c>
    </row>
    <row r="89" spans="1:12" ht="409.5" customHeight="1" x14ac:dyDescent="0.35">
      <c r="A89" s="132">
        <v>47</v>
      </c>
      <c r="B89" s="336" t="s">
        <v>275</v>
      </c>
      <c r="C89" s="336" t="s">
        <v>276</v>
      </c>
      <c r="D89" s="133" t="s">
        <v>113</v>
      </c>
      <c r="E89" s="133"/>
      <c r="F89" s="133" t="s">
        <v>277</v>
      </c>
      <c r="G89" s="134">
        <v>1000</v>
      </c>
      <c r="H89" s="134">
        <v>1000</v>
      </c>
      <c r="I89" s="134">
        <v>1600</v>
      </c>
      <c r="J89" s="134">
        <v>3600</v>
      </c>
      <c r="K89" s="83" t="s">
        <v>278</v>
      </c>
      <c r="L89" s="84" t="s">
        <v>113</v>
      </c>
    </row>
    <row r="90" spans="1:12" ht="24" customHeight="1" x14ac:dyDescent="0.35">
      <c r="A90" s="388" t="s">
        <v>279</v>
      </c>
      <c r="B90" s="389"/>
      <c r="C90" s="389"/>
      <c r="D90" s="389"/>
      <c r="E90" s="389"/>
      <c r="F90" s="389"/>
      <c r="G90" s="389"/>
      <c r="H90" s="389"/>
      <c r="I90" s="389"/>
      <c r="J90" s="389"/>
      <c r="K90" s="389"/>
      <c r="L90" s="390"/>
    </row>
    <row r="91" spans="1:12" ht="29.25" customHeight="1" x14ac:dyDescent="0.35">
      <c r="A91" s="363" t="s">
        <v>280</v>
      </c>
      <c r="B91" s="364"/>
      <c r="C91" s="364"/>
      <c r="D91" s="364"/>
      <c r="E91" s="364"/>
      <c r="F91" s="364"/>
      <c r="G91" s="364"/>
      <c r="H91" s="364"/>
      <c r="I91" s="364"/>
      <c r="J91" s="364"/>
      <c r="K91" s="364"/>
      <c r="L91" s="365"/>
    </row>
    <row r="92" spans="1:12" ht="409.5" customHeight="1" x14ac:dyDescent="0.35">
      <c r="A92" s="52">
        <v>48</v>
      </c>
      <c r="B92" s="20" t="s">
        <v>281</v>
      </c>
      <c r="C92" s="40" t="s">
        <v>282</v>
      </c>
      <c r="D92" s="135" t="s">
        <v>283</v>
      </c>
      <c r="E92" s="136" t="s">
        <v>136</v>
      </c>
      <c r="F92" s="137">
        <v>0.5</v>
      </c>
      <c r="G92" s="137">
        <v>0.75</v>
      </c>
      <c r="H92" s="137">
        <v>0.85</v>
      </c>
      <c r="I92" s="137">
        <v>0.9</v>
      </c>
      <c r="J92" s="137">
        <v>0.9</v>
      </c>
      <c r="K92" s="189" t="s">
        <v>284</v>
      </c>
      <c r="L92" s="190" t="s">
        <v>113</v>
      </c>
    </row>
    <row r="93" spans="1:12" ht="18.75" customHeight="1" x14ac:dyDescent="0.35">
      <c r="A93" s="363" t="s">
        <v>285</v>
      </c>
      <c r="B93" s="364"/>
      <c r="C93" s="364"/>
      <c r="D93" s="364"/>
      <c r="E93" s="364"/>
      <c r="F93" s="364"/>
      <c r="G93" s="364"/>
      <c r="H93" s="364"/>
      <c r="I93" s="364"/>
      <c r="J93" s="364"/>
      <c r="K93" s="364"/>
      <c r="L93" s="365"/>
    </row>
    <row r="94" spans="1:12" ht="347.25" customHeight="1" x14ac:dyDescent="0.35">
      <c r="A94" s="52">
        <v>49</v>
      </c>
      <c r="B94" s="124" t="s">
        <v>286</v>
      </c>
      <c r="C94" s="32" t="s">
        <v>287</v>
      </c>
      <c r="D94" s="83" t="s">
        <v>288</v>
      </c>
      <c r="E94" s="32" t="s">
        <v>136</v>
      </c>
      <c r="F94" s="138">
        <v>0.3</v>
      </c>
      <c r="G94" s="138">
        <v>0.55000000000000004</v>
      </c>
      <c r="H94" s="138">
        <v>0.75</v>
      </c>
      <c r="I94" s="138">
        <v>0.85</v>
      </c>
      <c r="J94" s="151" t="s">
        <v>289</v>
      </c>
      <c r="K94" s="32" t="s">
        <v>290</v>
      </c>
      <c r="L94" s="448" t="s">
        <v>291</v>
      </c>
    </row>
    <row r="95" spans="1:12" ht="294.75" customHeight="1" x14ac:dyDescent="0.35">
      <c r="A95" s="52">
        <v>50</v>
      </c>
      <c r="B95" s="125"/>
      <c r="C95" s="20" t="s">
        <v>292</v>
      </c>
      <c r="D95" s="122">
        <v>769</v>
      </c>
      <c r="E95" s="40" t="s">
        <v>136</v>
      </c>
      <c r="F95" s="139">
        <v>0.4</v>
      </c>
      <c r="G95" s="139">
        <v>0.7</v>
      </c>
      <c r="H95" s="139">
        <v>0.9</v>
      </c>
      <c r="I95" s="139">
        <v>0.95</v>
      </c>
      <c r="J95" s="151">
        <v>0.95</v>
      </c>
      <c r="K95" s="32" t="s">
        <v>293</v>
      </c>
      <c r="L95" s="449"/>
    </row>
    <row r="96" spans="1:12" ht="302.25" customHeight="1" x14ac:dyDescent="0.35">
      <c r="A96" s="52">
        <v>51</v>
      </c>
      <c r="B96" s="127"/>
      <c r="C96" s="337" t="s">
        <v>294</v>
      </c>
      <c r="D96" s="122">
        <v>769</v>
      </c>
      <c r="E96" s="40" t="s">
        <v>136</v>
      </c>
      <c r="F96" s="140">
        <v>0.5</v>
      </c>
      <c r="G96" s="140">
        <v>0.65</v>
      </c>
      <c r="H96" s="141">
        <v>0.65</v>
      </c>
      <c r="I96" s="171">
        <v>0.8</v>
      </c>
      <c r="J96" s="144">
        <v>0.8</v>
      </c>
      <c r="K96" s="32" t="s">
        <v>295</v>
      </c>
      <c r="L96" s="191" t="s">
        <v>113</v>
      </c>
    </row>
    <row r="97" spans="1:12" ht="196.5" customHeight="1" x14ac:dyDescent="0.35">
      <c r="A97" s="52">
        <v>52</v>
      </c>
      <c r="B97" s="412" t="s">
        <v>296</v>
      </c>
      <c r="C97" s="40" t="s">
        <v>297</v>
      </c>
      <c r="D97" s="142">
        <v>0.27700000000000002</v>
      </c>
      <c r="E97" s="44" t="s">
        <v>298</v>
      </c>
      <c r="F97" s="140"/>
      <c r="G97" s="140"/>
      <c r="H97" s="143"/>
      <c r="I97" s="146" t="s">
        <v>299</v>
      </c>
      <c r="J97" s="144" t="s">
        <v>299</v>
      </c>
      <c r="K97" s="83" t="s">
        <v>300</v>
      </c>
      <c r="L97" s="191" t="s">
        <v>113</v>
      </c>
    </row>
    <row r="98" spans="1:12" ht="319.5" customHeight="1" x14ac:dyDescent="0.35">
      <c r="A98" s="52">
        <v>53</v>
      </c>
      <c r="B98" s="412"/>
      <c r="C98" s="40" t="s">
        <v>301</v>
      </c>
      <c r="D98" s="144">
        <v>0.85</v>
      </c>
      <c r="E98" s="44" t="s">
        <v>302</v>
      </c>
      <c r="F98" s="144">
        <v>0.95</v>
      </c>
      <c r="G98" s="144">
        <v>0.95</v>
      </c>
      <c r="H98" s="144">
        <v>0.95</v>
      </c>
      <c r="I98" s="146">
        <v>0.95</v>
      </c>
      <c r="J98" s="144">
        <v>0.95</v>
      </c>
      <c r="K98" s="338" t="s">
        <v>303</v>
      </c>
      <c r="L98" s="29" t="s">
        <v>113</v>
      </c>
    </row>
    <row r="99" spans="1:12" ht="325.5" customHeight="1" x14ac:dyDescent="0.35">
      <c r="A99" s="52">
        <v>54</v>
      </c>
      <c r="B99" s="136" t="s">
        <v>304</v>
      </c>
      <c r="C99" s="145" t="s">
        <v>305</v>
      </c>
      <c r="D99" s="144">
        <v>1</v>
      </c>
      <c r="E99" s="44" t="s">
        <v>306</v>
      </c>
      <c r="F99" s="140">
        <v>0.95</v>
      </c>
      <c r="G99" s="140">
        <v>0.95</v>
      </c>
      <c r="H99" s="140">
        <v>0.95</v>
      </c>
      <c r="I99" s="146">
        <v>0.95</v>
      </c>
      <c r="J99" s="144">
        <v>0.95</v>
      </c>
      <c r="K99" s="192" t="s">
        <v>307</v>
      </c>
      <c r="L99" s="191" t="s">
        <v>113</v>
      </c>
    </row>
    <row r="100" spans="1:12" ht="30.75" customHeight="1" x14ac:dyDescent="0.35">
      <c r="A100" s="363" t="s">
        <v>308</v>
      </c>
      <c r="B100" s="364"/>
      <c r="C100" s="364"/>
      <c r="D100" s="364"/>
      <c r="E100" s="364"/>
      <c r="F100" s="364"/>
      <c r="G100" s="364"/>
      <c r="H100" s="364"/>
      <c r="I100" s="364"/>
      <c r="J100" s="364"/>
      <c r="K100" s="364"/>
      <c r="L100" s="365"/>
    </row>
    <row r="101" spans="1:12" ht="401.25" customHeight="1" x14ac:dyDescent="0.35">
      <c r="A101" s="52">
        <v>55</v>
      </c>
      <c r="B101" s="412" t="s">
        <v>309</v>
      </c>
      <c r="C101" s="40" t="s">
        <v>310</v>
      </c>
      <c r="D101" s="144">
        <v>0.99</v>
      </c>
      <c r="E101" s="44" t="s">
        <v>311</v>
      </c>
      <c r="F101" s="146">
        <v>1</v>
      </c>
      <c r="G101" s="146">
        <v>1</v>
      </c>
      <c r="H101" s="146">
        <v>1</v>
      </c>
      <c r="I101" s="146">
        <v>1</v>
      </c>
      <c r="J101" s="146">
        <v>1</v>
      </c>
      <c r="K101" s="192" t="s">
        <v>312</v>
      </c>
      <c r="L101" s="193">
        <v>500000</v>
      </c>
    </row>
    <row r="102" spans="1:12" ht="368.25" customHeight="1" x14ac:dyDescent="0.35">
      <c r="A102" s="52">
        <v>56</v>
      </c>
      <c r="B102" s="412"/>
      <c r="C102" s="40" t="s">
        <v>313</v>
      </c>
      <c r="D102" s="144">
        <v>0.4</v>
      </c>
      <c r="E102" s="44" t="s">
        <v>311</v>
      </c>
      <c r="F102" s="140">
        <v>0.43</v>
      </c>
      <c r="G102" s="140">
        <v>0.45</v>
      </c>
      <c r="H102" s="140">
        <v>0.48</v>
      </c>
      <c r="I102" s="140">
        <v>0.51</v>
      </c>
      <c r="J102" s="140">
        <v>0.51</v>
      </c>
      <c r="K102" s="32" t="s">
        <v>314</v>
      </c>
      <c r="L102" s="191" t="s">
        <v>113</v>
      </c>
    </row>
    <row r="103" spans="1:12" ht="409.5" customHeight="1" x14ac:dyDescent="0.35">
      <c r="A103" s="52">
        <v>57</v>
      </c>
      <c r="B103" s="147" t="s">
        <v>315</v>
      </c>
      <c r="C103" s="339" t="s">
        <v>316</v>
      </c>
      <c r="D103" s="144">
        <v>0.53</v>
      </c>
      <c r="E103" s="44" t="s">
        <v>311</v>
      </c>
      <c r="F103" s="144">
        <v>0.5</v>
      </c>
      <c r="G103" s="144">
        <v>0.55000000000000004</v>
      </c>
      <c r="H103" s="144">
        <v>0.57999999999999996</v>
      </c>
      <c r="I103" s="146">
        <v>0.6</v>
      </c>
      <c r="J103" s="144">
        <v>0.6</v>
      </c>
      <c r="K103" s="45" t="s">
        <v>317</v>
      </c>
      <c r="L103" s="193">
        <v>200000</v>
      </c>
    </row>
    <row r="104" spans="1:12" ht="38.25" customHeight="1" x14ac:dyDescent="0.35">
      <c r="A104" s="363" t="s">
        <v>318</v>
      </c>
      <c r="B104" s="364"/>
      <c r="C104" s="364"/>
      <c r="D104" s="364"/>
      <c r="E104" s="364"/>
      <c r="F104" s="364"/>
      <c r="G104" s="364"/>
      <c r="H104" s="364"/>
      <c r="I104" s="364"/>
      <c r="J104" s="364"/>
      <c r="K104" s="364"/>
      <c r="L104" s="365"/>
    </row>
    <row r="105" spans="1:12" ht="167.25" customHeight="1" x14ac:dyDescent="0.35">
      <c r="A105" s="52">
        <v>58</v>
      </c>
      <c r="B105" s="136" t="s">
        <v>319</v>
      </c>
      <c r="C105" s="136" t="s">
        <v>320</v>
      </c>
      <c r="D105" s="137">
        <v>0.55000000000000004</v>
      </c>
      <c r="E105" s="44" t="s">
        <v>136</v>
      </c>
      <c r="F105" s="148">
        <v>0.8</v>
      </c>
      <c r="G105" s="148">
        <v>1</v>
      </c>
      <c r="H105" s="148"/>
      <c r="I105" s="194"/>
      <c r="J105" s="194">
        <v>1</v>
      </c>
      <c r="K105" s="195" t="s">
        <v>321</v>
      </c>
      <c r="L105" s="196">
        <v>161349413</v>
      </c>
    </row>
    <row r="106" spans="1:12" ht="128.25" customHeight="1" x14ac:dyDescent="0.35">
      <c r="A106" s="52">
        <v>59</v>
      </c>
      <c r="B106" s="149" t="s">
        <v>322</v>
      </c>
      <c r="C106" s="12" t="s">
        <v>323</v>
      </c>
      <c r="D106" s="44" t="s">
        <v>324</v>
      </c>
      <c r="E106" s="44" t="s">
        <v>136</v>
      </c>
      <c r="F106" s="140">
        <v>0.95</v>
      </c>
      <c r="G106" s="140">
        <v>0.95</v>
      </c>
      <c r="H106" s="140">
        <v>0.95</v>
      </c>
      <c r="I106" s="146">
        <v>1</v>
      </c>
      <c r="J106" s="144" t="s">
        <v>325</v>
      </c>
      <c r="K106" s="197" t="s">
        <v>326</v>
      </c>
      <c r="L106" s="29" t="s">
        <v>187</v>
      </c>
    </row>
    <row r="107" spans="1:12" ht="176.25" customHeight="1" x14ac:dyDescent="0.35">
      <c r="A107" s="52">
        <v>60</v>
      </c>
      <c r="B107" s="150" t="s">
        <v>327</v>
      </c>
      <c r="C107" s="18" t="s">
        <v>320</v>
      </c>
      <c r="D107" s="40" t="s">
        <v>328</v>
      </c>
      <c r="E107" s="16" t="s">
        <v>31</v>
      </c>
      <c r="F107" s="151" t="s">
        <v>167</v>
      </c>
      <c r="G107" s="151">
        <v>0.7</v>
      </c>
      <c r="H107" s="151">
        <v>1</v>
      </c>
      <c r="I107" s="139"/>
      <c r="J107" s="151">
        <v>1</v>
      </c>
      <c r="K107" s="198" t="s">
        <v>329</v>
      </c>
      <c r="L107" s="191" t="s">
        <v>113</v>
      </c>
    </row>
    <row r="108" spans="1:12" ht="175.5" customHeight="1" x14ac:dyDescent="0.35">
      <c r="A108" s="52">
        <v>61</v>
      </c>
      <c r="B108" s="150" t="s">
        <v>330</v>
      </c>
      <c r="C108" s="18" t="s">
        <v>320</v>
      </c>
      <c r="D108" s="40" t="s">
        <v>328</v>
      </c>
      <c r="E108" s="16" t="s">
        <v>31</v>
      </c>
      <c r="F108" s="151" t="s">
        <v>167</v>
      </c>
      <c r="G108" s="151">
        <v>0.7</v>
      </c>
      <c r="H108" s="151">
        <v>1</v>
      </c>
      <c r="I108" s="139"/>
      <c r="J108" s="151">
        <v>1</v>
      </c>
      <c r="K108" s="199" t="s">
        <v>329</v>
      </c>
      <c r="L108" s="191" t="s">
        <v>113</v>
      </c>
    </row>
    <row r="109" spans="1:12" ht="225" customHeight="1" x14ac:dyDescent="0.35">
      <c r="A109" s="52">
        <v>62</v>
      </c>
      <c r="B109" s="150" t="s">
        <v>331</v>
      </c>
      <c r="C109" s="18" t="s">
        <v>332</v>
      </c>
      <c r="D109" s="40" t="s">
        <v>333</v>
      </c>
      <c r="E109" s="40" t="s">
        <v>136</v>
      </c>
      <c r="F109" s="152">
        <v>0.91</v>
      </c>
      <c r="G109" s="152">
        <v>0.91</v>
      </c>
      <c r="H109" s="152">
        <v>0.91</v>
      </c>
      <c r="I109" s="170">
        <v>1</v>
      </c>
      <c r="J109" s="144">
        <v>1</v>
      </c>
      <c r="K109" s="197" t="s">
        <v>334</v>
      </c>
      <c r="L109" s="200">
        <v>1000000</v>
      </c>
    </row>
    <row r="110" spans="1:12" ht="24" customHeight="1" x14ac:dyDescent="0.35">
      <c r="A110" s="388" t="s">
        <v>335</v>
      </c>
      <c r="B110" s="389"/>
      <c r="C110" s="389"/>
      <c r="D110" s="389"/>
      <c r="E110" s="389"/>
      <c r="F110" s="389"/>
      <c r="G110" s="389"/>
      <c r="H110" s="389"/>
      <c r="I110" s="389"/>
      <c r="J110" s="389"/>
      <c r="K110" s="389"/>
      <c r="L110" s="389"/>
    </row>
    <row r="111" spans="1:12" ht="25.5" customHeight="1" x14ac:dyDescent="0.35">
      <c r="A111" s="459" t="s">
        <v>336</v>
      </c>
      <c r="B111" s="460"/>
      <c r="C111" s="460"/>
      <c r="D111" s="460"/>
      <c r="E111" s="460"/>
      <c r="F111" s="460"/>
      <c r="G111" s="460"/>
      <c r="H111" s="460"/>
      <c r="I111" s="460"/>
      <c r="J111" s="460"/>
      <c r="K111" s="460"/>
      <c r="L111" s="461"/>
    </row>
    <row r="112" spans="1:12" s="3" customFormat="1" ht="161.25" customHeight="1" x14ac:dyDescent="0.35">
      <c r="A112" s="153">
        <v>63</v>
      </c>
      <c r="B112" s="154" t="s">
        <v>337</v>
      </c>
      <c r="C112" s="40" t="s">
        <v>338</v>
      </c>
      <c r="D112" s="155" t="s">
        <v>113</v>
      </c>
      <c r="E112" s="40" t="s">
        <v>136</v>
      </c>
      <c r="F112" s="40" t="s">
        <v>339</v>
      </c>
      <c r="G112" s="40" t="s">
        <v>339</v>
      </c>
      <c r="H112" s="156" t="s">
        <v>340</v>
      </c>
      <c r="I112" s="156" t="s">
        <v>341</v>
      </c>
      <c r="J112" s="156" t="s">
        <v>341</v>
      </c>
      <c r="K112" s="83" t="s">
        <v>342</v>
      </c>
      <c r="L112" s="87">
        <v>204000000</v>
      </c>
    </row>
    <row r="113" spans="1:12" s="3" customFormat="1" ht="102" customHeight="1" x14ac:dyDescent="0.35">
      <c r="A113" s="153">
        <v>64</v>
      </c>
      <c r="B113" s="154" t="s">
        <v>343</v>
      </c>
      <c r="C113" s="40" t="s">
        <v>344</v>
      </c>
      <c r="D113" s="155" t="s">
        <v>113</v>
      </c>
      <c r="E113" s="40" t="s">
        <v>136</v>
      </c>
      <c r="F113" s="156" t="s">
        <v>345</v>
      </c>
      <c r="G113" s="156" t="s">
        <v>346</v>
      </c>
      <c r="H113" s="156" t="s">
        <v>347</v>
      </c>
      <c r="I113" s="156" t="s">
        <v>348</v>
      </c>
      <c r="J113" s="156" t="s">
        <v>348</v>
      </c>
      <c r="K113" s="83" t="s">
        <v>349</v>
      </c>
      <c r="L113" s="92" t="s">
        <v>113</v>
      </c>
    </row>
    <row r="114" spans="1:12" s="3" customFormat="1" ht="162.75" customHeight="1" x14ac:dyDescent="0.35">
      <c r="A114" s="153">
        <v>65</v>
      </c>
      <c r="B114" s="154" t="s">
        <v>350</v>
      </c>
      <c r="C114" s="40" t="s">
        <v>351</v>
      </c>
      <c r="D114" s="155" t="s">
        <v>113</v>
      </c>
      <c r="E114" s="16" t="s">
        <v>31</v>
      </c>
      <c r="F114" s="156" t="s">
        <v>352</v>
      </c>
      <c r="G114" s="156" t="s">
        <v>353</v>
      </c>
      <c r="H114" s="156" t="s">
        <v>354</v>
      </c>
      <c r="I114" s="156" t="s">
        <v>355</v>
      </c>
      <c r="J114" s="40" t="s">
        <v>355</v>
      </c>
      <c r="K114" s="83" t="s">
        <v>342</v>
      </c>
      <c r="L114" s="92" t="s">
        <v>113</v>
      </c>
    </row>
    <row r="115" spans="1:12" s="3" customFormat="1" ht="142.5" customHeight="1" x14ac:dyDescent="0.35">
      <c r="A115" s="153">
        <v>66</v>
      </c>
      <c r="B115" s="154" t="s">
        <v>356</v>
      </c>
      <c r="C115" s="40" t="s">
        <v>357</v>
      </c>
      <c r="D115" s="155" t="s">
        <v>113</v>
      </c>
      <c r="E115" s="16" t="s">
        <v>31</v>
      </c>
      <c r="F115" s="40" t="s">
        <v>339</v>
      </c>
      <c r="G115" s="40" t="s">
        <v>339</v>
      </c>
      <c r="H115" s="156" t="s">
        <v>358</v>
      </c>
      <c r="I115" s="156" t="s">
        <v>359</v>
      </c>
      <c r="J115" s="40" t="s">
        <v>359</v>
      </c>
      <c r="K115" s="83" t="s">
        <v>360</v>
      </c>
      <c r="L115" s="87">
        <v>242681495</v>
      </c>
    </row>
    <row r="116" spans="1:12" s="3" customFormat="1" ht="193.5" customHeight="1" x14ac:dyDescent="0.35">
      <c r="A116" s="153">
        <v>67</v>
      </c>
      <c r="B116" s="154" t="s">
        <v>361</v>
      </c>
      <c r="C116" s="40" t="s">
        <v>362</v>
      </c>
      <c r="D116" s="157">
        <v>0.23599999999999999</v>
      </c>
      <c r="E116" s="16" t="s">
        <v>31</v>
      </c>
      <c r="F116" s="158">
        <v>0.8</v>
      </c>
      <c r="G116" s="158">
        <v>0.9</v>
      </c>
      <c r="H116" s="158">
        <v>1</v>
      </c>
      <c r="I116" s="201"/>
      <c r="J116" s="40" t="s">
        <v>363</v>
      </c>
      <c r="K116" s="83" t="s">
        <v>364</v>
      </c>
      <c r="L116" s="87">
        <v>90654907</v>
      </c>
    </row>
    <row r="117" spans="1:12" s="3" customFormat="1" ht="252.75" customHeight="1" x14ac:dyDescent="0.35">
      <c r="A117" s="153">
        <v>68</v>
      </c>
      <c r="B117" s="20" t="s">
        <v>365</v>
      </c>
      <c r="C117" s="20" t="s">
        <v>366</v>
      </c>
      <c r="D117" s="159">
        <v>0.99199999999999999</v>
      </c>
      <c r="E117" s="40" t="s">
        <v>367</v>
      </c>
      <c r="F117" s="160" t="s">
        <v>368</v>
      </c>
      <c r="G117" s="160" t="s">
        <v>369</v>
      </c>
      <c r="H117" s="160" t="s">
        <v>370</v>
      </c>
      <c r="I117" s="160" t="s">
        <v>370</v>
      </c>
      <c r="J117" s="202" t="s">
        <v>371</v>
      </c>
      <c r="K117" s="40" t="s">
        <v>372</v>
      </c>
      <c r="L117" s="203">
        <v>5664000</v>
      </c>
    </row>
    <row r="118" spans="1:12" s="3" customFormat="1" ht="99" customHeight="1" x14ac:dyDescent="0.35">
      <c r="A118" s="153">
        <v>69</v>
      </c>
      <c r="B118" s="20" t="s">
        <v>373</v>
      </c>
      <c r="C118" s="20" t="s">
        <v>374</v>
      </c>
      <c r="D118" s="340" t="s">
        <v>375</v>
      </c>
      <c r="E118" s="40" t="s">
        <v>367</v>
      </c>
      <c r="F118" s="160" t="s">
        <v>368</v>
      </c>
      <c r="G118" s="10" t="s">
        <v>376</v>
      </c>
      <c r="H118" s="160"/>
      <c r="I118" s="159"/>
      <c r="J118" s="10" t="s">
        <v>376</v>
      </c>
      <c r="K118" s="129" t="s">
        <v>377</v>
      </c>
      <c r="L118" s="183">
        <v>27893458</v>
      </c>
    </row>
    <row r="119" spans="1:12" s="3" customFormat="1" ht="130.5" customHeight="1" x14ac:dyDescent="0.35">
      <c r="A119" s="153">
        <v>70</v>
      </c>
      <c r="B119" s="20" t="s">
        <v>378</v>
      </c>
      <c r="C119" s="20" t="s">
        <v>379</v>
      </c>
      <c r="D119" s="340" t="s">
        <v>380</v>
      </c>
      <c r="E119" s="40" t="s">
        <v>367</v>
      </c>
      <c r="F119" s="160" t="s">
        <v>368</v>
      </c>
      <c r="G119" s="10" t="s">
        <v>381</v>
      </c>
      <c r="H119" s="160"/>
      <c r="I119" s="159"/>
      <c r="J119" s="10" t="s">
        <v>381</v>
      </c>
      <c r="K119" s="129" t="s">
        <v>377</v>
      </c>
      <c r="L119" s="183">
        <v>27896092</v>
      </c>
    </row>
    <row r="120" spans="1:12" s="3" customFormat="1" ht="32.25" customHeight="1" x14ac:dyDescent="0.35">
      <c r="A120" s="161" t="s">
        <v>382</v>
      </c>
      <c r="B120" s="161"/>
      <c r="C120" s="162"/>
      <c r="D120" s="161"/>
      <c r="E120" s="161"/>
      <c r="F120" s="161"/>
      <c r="G120" s="161"/>
      <c r="H120" s="161"/>
      <c r="I120" s="161"/>
      <c r="J120" s="161"/>
      <c r="K120" s="161"/>
      <c r="L120" s="161"/>
    </row>
    <row r="121" spans="1:12" s="3" customFormat="1" ht="206.25" customHeight="1" x14ac:dyDescent="0.35">
      <c r="A121" s="163">
        <v>71</v>
      </c>
      <c r="B121" s="20" t="s">
        <v>383</v>
      </c>
      <c r="C121" s="20" t="s">
        <v>384</v>
      </c>
      <c r="D121" s="156" t="s">
        <v>385</v>
      </c>
      <c r="E121" s="40" t="s">
        <v>386</v>
      </c>
      <c r="F121" s="156" t="s">
        <v>387</v>
      </c>
      <c r="G121" s="156" t="s">
        <v>388</v>
      </c>
      <c r="H121" s="156" t="s">
        <v>389</v>
      </c>
      <c r="I121" s="156" t="s">
        <v>390</v>
      </c>
      <c r="J121" s="156" t="s">
        <v>391</v>
      </c>
      <c r="K121" s="332" t="s">
        <v>392</v>
      </c>
      <c r="L121" s="16">
        <v>1230429</v>
      </c>
    </row>
    <row r="122" spans="1:12" s="3" customFormat="1" ht="24.75" customHeight="1" x14ac:dyDescent="0.35">
      <c r="A122" s="164" t="s">
        <v>393</v>
      </c>
      <c r="B122" s="164"/>
      <c r="C122" s="162"/>
      <c r="D122" s="164"/>
      <c r="E122" s="164"/>
      <c r="F122" s="164"/>
      <c r="G122" s="164"/>
      <c r="H122" s="164"/>
      <c r="I122" s="164"/>
      <c r="J122" s="164"/>
      <c r="K122" s="164"/>
      <c r="L122" s="164"/>
    </row>
    <row r="123" spans="1:12" s="3" customFormat="1" ht="183" customHeight="1" x14ac:dyDescent="0.35">
      <c r="A123" s="165">
        <v>72</v>
      </c>
      <c r="B123" s="20" t="s">
        <v>394</v>
      </c>
      <c r="C123" s="40" t="s">
        <v>395</v>
      </c>
      <c r="D123" s="166"/>
      <c r="E123" s="40" t="s">
        <v>396</v>
      </c>
      <c r="F123" s="122"/>
      <c r="G123" s="167">
        <v>0.85</v>
      </c>
      <c r="H123" s="167">
        <v>0.85</v>
      </c>
      <c r="I123" s="167">
        <v>0.85</v>
      </c>
      <c r="J123" s="167">
        <v>0.85</v>
      </c>
      <c r="K123" s="400" t="s">
        <v>397</v>
      </c>
      <c r="L123" s="204">
        <v>1000000</v>
      </c>
    </row>
    <row r="124" spans="1:12" s="3" customFormat="1" ht="95.5" customHeight="1" x14ac:dyDescent="0.35">
      <c r="A124" s="165">
        <v>73</v>
      </c>
      <c r="B124" s="20" t="s">
        <v>398</v>
      </c>
      <c r="C124" s="332" t="s">
        <v>399</v>
      </c>
      <c r="D124" s="166"/>
      <c r="E124" s="40" t="s">
        <v>396</v>
      </c>
      <c r="F124" s="122"/>
      <c r="G124" s="168">
        <v>0.9</v>
      </c>
      <c r="H124" s="168">
        <v>0.9</v>
      </c>
      <c r="I124" s="168">
        <v>0.9</v>
      </c>
      <c r="J124" s="168">
        <v>0.9</v>
      </c>
      <c r="K124" s="469"/>
      <c r="L124" s="204">
        <v>1000000</v>
      </c>
    </row>
    <row r="125" spans="1:12" s="3" customFormat="1" ht="170.25" customHeight="1" x14ac:dyDescent="0.35">
      <c r="A125" s="165">
        <v>74</v>
      </c>
      <c r="B125" s="20" t="s">
        <v>400</v>
      </c>
      <c r="C125" s="341" t="s">
        <v>401</v>
      </c>
      <c r="D125" s="166"/>
      <c r="E125" s="40" t="s">
        <v>396</v>
      </c>
      <c r="F125" s="122"/>
      <c r="G125" s="167">
        <v>0.9</v>
      </c>
      <c r="H125" s="167">
        <v>0.9</v>
      </c>
      <c r="I125" s="167">
        <v>0.9</v>
      </c>
      <c r="J125" s="167">
        <v>0.9</v>
      </c>
      <c r="K125" s="469"/>
      <c r="L125" s="204">
        <v>1500000</v>
      </c>
    </row>
    <row r="126" spans="1:12" s="3" customFormat="1" ht="177" customHeight="1" x14ac:dyDescent="0.35">
      <c r="A126" s="165">
        <v>75</v>
      </c>
      <c r="B126" s="342" t="s">
        <v>402</v>
      </c>
      <c r="C126" s="341" t="s">
        <v>403</v>
      </c>
      <c r="D126" s="169">
        <v>1</v>
      </c>
      <c r="E126" s="83" t="s">
        <v>396</v>
      </c>
      <c r="F126" s="133"/>
      <c r="G126" s="138">
        <v>1</v>
      </c>
      <c r="H126" s="138">
        <v>1</v>
      </c>
      <c r="I126" s="138">
        <v>1</v>
      </c>
      <c r="J126" s="167">
        <v>1</v>
      </c>
      <c r="K126" s="205" t="s">
        <v>404</v>
      </c>
      <c r="L126" s="206" t="s">
        <v>113</v>
      </c>
    </row>
    <row r="127" spans="1:12" s="3" customFormat="1" ht="387" customHeight="1" x14ac:dyDescent="0.35">
      <c r="A127" s="153">
        <v>76</v>
      </c>
      <c r="B127" s="40" t="s">
        <v>405</v>
      </c>
      <c r="C127" s="40" t="s">
        <v>406</v>
      </c>
      <c r="D127" s="170">
        <v>1</v>
      </c>
      <c r="E127" s="155" t="s">
        <v>407</v>
      </c>
      <c r="F127" s="171">
        <v>1</v>
      </c>
      <c r="G127" s="170">
        <v>1</v>
      </c>
      <c r="H127" s="170">
        <v>1</v>
      </c>
      <c r="I127" s="170">
        <v>1</v>
      </c>
      <c r="J127" s="123">
        <v>1</v>
      </c>
      <c r="K127" s="40" t="s">
        <v>408</v>
      </c>
      <c r="L127" s="204">
        <v>1000000</v>
      </c>
    </row>
    <row r="128" spans="1:12" s="3" customFormat="1" x14ac:dyDescent="0.35">
      <c r="A128" s="161" t="s">
        <v>409</v>
      </c>
      <c r="B128" s="161"/>
      <c r="C128" s="172"/>
      <c r="D128" s="161"/>
      <c r="E128" s="161"/>
      <c r="F128" s="161"/>
      <c r="G128" s="161"/>
      <c r="H128" s="161"/>
      <c r="I128" s="161"/>
      <c r="J128" s="161"/>
      <c r="K128" s="161"/>
      <c r="L128" s="161"/>
    </row>
    <row r="129" spans="1:12" s="3" customFormat="1" ht="291.75" customHeight="1" x14ac:dyDescent="0.35">
      <c r="A129" s="153">
        <v>77</v>
      </c>
      <c r="B129" s="20" t="s">
        <v>410</v>
      </c>
      <c r="C129" s="20" t="s">
        <v>411</v>
      </c>
      <c r="D129" s="10">
        <v>4414</v>
      </c>
      <c r="E129" s="40" t="s">
        <v>103</v>
      </c>
      <c r="F129" s="20" t="s">
        <v>412</v>
      </c>
      <c r="G129" s="40" t="s">
        <v>413</v>
      </c>
      <c r="H129" s="20" t="s">
        <v>414</v>
      </c>
      <c r="I129" s="40" t="s">
        <v>415</v>
      </c>
      <c r="J129" s="10" t="s">
        <v>416</v>
      </c>
      <c r="K129" s="40" t="s">
        <v>417</v>
      </c>
      <c r="L129" s="44" t="s">
        <v>418</v>
      </c>
    </row>
    <row r="130" spans="1:12" ht="26.25" customHeight="1" x14ac:dyDescent="0.35">
      <c r="A130" s="388" t="s">
        <v>419</v>
      </c>
      <c r="B130" s="389"/>
      <c r="C130" s="389"/>
      <c r="D130" s="389"/>
      <c r="E130" s="389"/>
      <c r="F130" s="389"/>
      <c r="G130" s="389"/>
      <c r="H130" s="389"/>
      <c r="I130" s="389"/>
      <c r="J130" s="389"/>
      <c r="K130" s="389"/>
      <c r="L130" s="390"/>
    </row>
    <row r="131" spans="1:12" ht="26.25" customHeight="1" x14ac:dyDescent="0.35">
      <c r="A131" s="363" t="s">
        <v>420</v>
      </c>
      <c r="B131" s="364"/>
      <c r="C131" s="364"/>
      <c r="D131" s="364"/>
      <c r="E131" s="364"/>
      <c r="F131" s="364"/>
      <c r="G131" s="364"/>
      <c r="H131" s="364"/>
      <c r="I131" s="364"/>
      <c r="J131" s="364"/>
      <c r="K131" s="364"/>
      <c r="L131" s="366"/>
    </row>
    <row r="132" spans="1:12" ht="109.5" customHeight="1" x14ac:dyDescent="0.35">
      <c r="A132" s="52">
        <v>78</v>
      </c>
      <c r="B132" s="397" t="s">
        <v>421</v>
      </c>
      <c r="C132" s="10" t="s">
        <v>422</v>
      </c>
      <c r="D132" s="10">
        <v>69721</v>
      </c>
      <c r="E132" s="10" t="s">
        <v>136</v>
      </c>
      <c r="F132" s="10">
        <v>1500</v>
      </c>
      <c r="G132" s="10">
        <v>2000</v>
      </c>
      <c r="H132" s="10">
        <v>2000</v>
      </c>
      <c r="I132" s="10">
        <v>2000</v>
      </c>
      <c r="J132" s="10">
        <v>7500</v>
      </c>
      <c r="K132" s="401" t="s">
        <v>423</v>
      </c>
      <c r="L132" s="16">
        <v>1000000</v>
      </c>
    </row>
    <row r="133" spans="1:12" ht="149.25" customHeight="1" x14ac:dyDescent="0.35">
      <c r="A133" s="207">
        <v>79</v>
      </c>
      <c r="B133" s="399"/>
      <c r="C133" s="56" t="s">
        <v>424</v>
      </c>
      <c r="D133" s="56">
        <v>62000</v>
      </c>
      <c r="E133" s="10" t="s">
        <v>136</v>
      </c>
      <c r="F133" s="56"/>
      <c r="G133" s="56">
        <v>1000</v>
      </c>
      <c r="H133" s="56">
        <v>1500</v>
      </c>
      <c r="I133" s="56"/>
      <c r="J133" s="56">
        <v>2500</v>
      </c>
      <c r="K133" s="402"/>
      <c r="L133" s="16"/>
    </row>
    <row r="134" spans="1:12" ht="21.75" customHeight="1" x14ac:dyDescent="0.35">
      <c r="A134" s="388" t="s">
        <v>425</v>
      </c>
      <c r="B134" s="389"/>
      <c r="C134" s="389"/>
      <c r="D134" s="389"/>
      <c r="E134" s="389"/>
      <c r="F134" s="389"/>
      <c r="G134" s="389"/>
      <c r="H134" s="389"/>
      <c r="I134" s="389"/>
      <c r="J134" s="389"/>
      <c r="K134" s="389"/>
      <c r="L134" s="390"/>
    </row>
    <row r="135" spans="1:12" ht="25.5" customHeight="1" x14ac:dyDescent="0.35">
      <c r="A135" s="363" t="s">
        <v>426</v>
      </c>
      <c r="B135" s="364"/>
      <c r="C135" s="364"/>
      <c r="D135" s="364"/>
      <c r="E135" s="364"/>
      <c r="F135" s="364"/>
      <c r="G135" s="364"/>
      <c r="H135" s="364"/>
      <c r="I135" s="364"/>
      <c r="J135" s="364"/>
      <c r="K135" s="364"/>
      <c r="L135" s="366"/>
    </row>
    <row r="136" spans="1:12" ht="146.25" customHeight="1" x14ac:dyDescent="0.35">
      <c r="A136" s="52">
        <v>80</v>
      </c>
      <c r="B136" s="395" t="s">
        <v>427</v>
      </c>
      <c r="C136" s="56" t="s">
        <v>428</v>
      </c>
      <c r="D136" s="208"/>
      <c r="E136" s="56" t="s">
        <v>429</v>
      </c>
      <c r="F136" s="208">
        <v>250</v>
      </c>
      <c r="G136" s="208">
        <v>250</v>
      </c>
      <c r="H136" s="208">
        <v>250</v>
      </c>
      <c r="I136" s="208">
        <v>250</v>
      </c>
      <c r="J136" s="275">
        <v>1000</v>
      </c>
      <c r="K136" s="383" t="s">
        <v>430</v>
      </c>
      <c r="L136" s="450">
        <v>1000000</v>
      </c>
    </row>
    <row r="137" spans="1:12" ht="409.5" customHeight="1" x14ac:dyDescent="0.35">
      <c r="A137" s="55">
        <v>81</v>
      </c>
      <c r="B137" s="396"/>
      <c r="C137" s="10" t="s">
        <v>431</v>
      </c>
      <c r="D137" s="209">
        <v>0.96</v>
      </c>
      <c r="E137" s="56" t="s">
        <v>31</v>
      </c>
      <c r="F137" s="210" t="s">
        <v>277</v>
      </c>
      <c r="G137" s="210"/>
      <c r="H137" s="210"/>
      <c r="I137" s="209">
        <v>0.77</v>
      </c>
      <c r="J137" s="276">
        <v>0.77</v>
      </c>
      <c r="K137" s="383"/>
      <c r="L137" s="451"/>
    </row>
    <row r="138" spans="1:12" ht="289.5" customHeight="1" x14ac:dyDescent="0.35">
      <c r="A138" s="207">
        <v>82</v>
      </c>
      <c r="B138" s="211" t="s">
        <v>432</v>
      </c>
      <c r="C138" s="19" t="s">
        <v>433</v>
      </c>
      <c r="D138" s="212" t="s">
        <v>113</v>
      </c>
      <c r="E138" s="28" t="s">
        <v>103</v>
      </c>
      <c r="F138" s="213">
        <v>1</v>
      </c>
      <c r="G138" s="213">
        <v>1</v>
      </c>
      <c r="H138" s="213">
        <v>1</v>
      </c>
      <c r="I138" s="213">
        <v>1</v>
      </c>
      <c r="J138" s="144">
        <v>1</v>
      </c>
      <c r="K138" s="28" t="s">
        <v>434</v>
      </c>
      <c r="L138" s="277">
        <v>500000</v>
      </c>
    </row>
    <row r="139" spans="1:12" ht="56" customHeight="1" x14ac:dyDescent="0.35">
      <c r="A139" s="360" t="s">
        <v>435</v>
      </c>
      <c r="B139" s="361"/>
      <c r="C139" s="361"/>
      <c r="D139" s="361"/>
      <c r="E139" s="361"/>
      <c r="F139" s="361"/>
      <c r="G139" s="361"/>
      <c r="H139" s="361"/>
      <c r="I139" s="361"/>
      <c r="J139" s="361"/>
      <c r="K139" s="361"/>
      <c r="L139" s="394"/>
    </row>
    <row r="140" spans="1:12" ht="29.25" customHeight="1" x14ac:dyDescent="0.35">
      <c r="A140" s="363" t="s">
        <v>436</v>
      </c>
      <c r="B140" s="364"/>
      <c r="C140" s="364"/>
      <c r="D140" s="364"/>
      <c r="E140" s="364"/>
      <c r="F140" s="364"/>
      <c r="G140" s="364"/>
      <c r="H140" s="364"/>
      <c r="I140" s="364"/>
      <c r="J140" s="364"/>
      <c r="K140" s="364"/>
      <c r="L140" s="366"/>
    </row>
    <row r="141" spans="1:12" ht="207" customHeight="1" x14ac:dyDescent="0.35">
      <c r="A141" s="52">
        <v>83</v>
      </c>
      <c r="B141" s="214" t="s">
        <v>437</v>
      </c>
      <c r="C141" s="10" t="s">
        <v>438</v>
      </c>
      <c r="D141" s="10" t="s">
        <v>439</v>
      </c>
      <c r="E141" s="10" t="s">
        <v>440</v>
      </c>
      <c r="F141" s="10" t="s">
        <v>441</v>
      </c>
      <c r="G141" s="35" t="s">
        <v>442</v>
      </c>
      <c r="H141" s="35" t="s">
        <v>442</v>
      </c>
      <c r="I141" s="35" t="s">
        <v>442</v>
      </c>
      <c r="J141" s="35" t="s">
        <v>443</v>
      </c>
      <c r="K141" s="40" t="s">
        <v>444</v>
      </c>
      <c r="L141" s="278"/>
    </row>
    <row r="142" spans="1:12" ht="209.25" customHeight="1" x14ac:dyDescent="0.35">
      <c r="A142" s="52">
        <v>84</v>
      </c>
      <c r="B142" s="16" t="s">
        <v>437</v>
      </c>
      <c r="C142" s="10" t="s">
        <v>445</v>
      </c>
      <c r="D142" s="10" t="s">
        <v>439</v>
      </c>
      <c r="E142" s="10" t="s">
        <v>440</v>
      </c>
      <c r="F142" s="10" t="s">
        <v>441</v>
      </c>
      <c r="G142" s="35" t="s">
        <v>446</v>
      </c>
      <c r="H142" s="35" t="s">
        <v>447</v>
      </c>
      <c r="I142" s="35" t="s">
        <v>442</v>
      </c>
      <c r="J142" s="35" t="s">
        <v>448</v>
      </c>
      <c r="K142" s="83" t="s">
        <v>449</v>
      </c>
      <c r="L142" s="452">
        <v>36000000</v>
      </c>
    </row>
    <row r="143" spans="1:12" ht="126.75" customHeight="1" x14ac:dyDescent="0.35">
      <c r="A143" s="52">
        <v>85</v>
      </c>
      <c r="B143" s="397" t="s">
        <v>450</v>
      </c>
      <c r="C143" s="10" t="s">
        <v>451</v>
      </c>
      <c r="D143" s="10" t="s">
        <v>452</v>
      </c>
      <c r="E143" s="10" t="s">
        <v>453</v>
      </c>
      <c r="F143" s="35"/>
      <c r="G143" s="215" t="s">
        <v>454</v>
      </c>
      <c r="H143" s="10"/>
      <c r="I143" s="10"/>
      <c r="J143" s="10">
        <v>5</v>
      </c>
      <c r="K143" s="83" t="s">
        <v>455</v>
      </c>
      <c r="L143" s="453"/>
    </row>
    <row r="144" spans="1:12" ht="133.5" customHeight="1" x14ac:dyDescent="0.35">
      <c r="A144" s="52">
        <v>86</v>
      </c>
      <c r="B144" s="398"/>
      <c r="C144" s="10" t="s">
        <v>456</v>
      </c>
      <c r="D144" s="10" t="s">
        <v>452</v>
      </c>
      <c r="E144" s="10" t="s">
        <v>453</v>
      </c>
      <c r="F144" s="35"/>
      <c r="G144" s="215" t="s">
        <v>457</v>
      </c>
      <c r="H144" s="10"/>
      <c r="I144" s="10"/>
      <c r="J144" s="10">
        <v>41</v>
      </c>
      <c r="K144" s="83" t="s">
        <v>458</v>
      </c>
      <c r="L144" s="453"/>
    </row>
    <row r="145" spans="1:12" ht="124.5" customHeight="1" x14ac:dyDescent="0.35">
      <c r="A145" s="52">
        <v>87</v>
      </c>
      <c r="B145" s="398"/>
      <c r="C145" s="10" t="s">
        <v>459</v>
      </c>
      <c r="D145" s="10" t="s">
        <v>452</v>
      </c>
      <c r="E145" s="10" t="s">
        <v>453</v>
      </c>
      <c r="F145" s="35"/>
      <c r="G145" s="215" t="s">
        <v>460</v>
      </c>
      <c r="H145" s="10"/>
      <c r="I145" s="10"/>
      <c r="J145" s="10">
        <v>46</v>
      </c>
      <c r="K145" s="83" t="s">
        <v>461</v>
      </c>
      <c r="L145" s="453"/>
    </row>
    <row r="146" spans="1:12" ht="131.25" customHeight="1" x14ac:dyDescent="0.35">
      <c r="A146" s="52">
        <v>88</v>
      </c>
      <c r="B146" s="399"/>
      <c r="C146" s="10" t="s">
        <v>462</v>
      </c>
      <c r="D146" s="10" t="s">
        <v>452</v>
      </c>
      <c r="E146" s="10" t="s">
        <v>453</v>
      </c>
      <c r="F146" s="35"/>
      <c r="G146" s="215" t="s">
        <v>460</v>
      </c>
      <c r="H146" s="10"/>
      <c r="I146" s="10"/>
      <c r="J146" s="10">
        <v>46</v>
      </c>
      <c r="K146" s="83" t="s">
        <v>463</v>
      </c>
      <c r="L146" s="453"/>
    </row>
    <row r="147" spans="1:12" ht="130.5" customHeight="1" x14ac:dyDescent="0.35">
      <c r="A147" s="216">
        <v>89</v>
      </c>
      <c r="B147" s="217" t="s">
        <v>464</v>
      </c>
      <c r="C147" s="343" t="s">
        <v>465</v>
      </c>
      <c r="D147" s="57" t="s">
        <v>113</v>
      </c>
      <c r="E147" s="56" t="s">
        <v>453</v>
      </c>
      <c r="F147" s="57" t="s">
        <v>466</v>
      </c>
      <c r="G147" s="218">
        <v>0.1</v>
      </c>
      <c r="H147" s="218">
        <v>0.4</v>
      </c>
      <c r="I147" s="280">
        <v>0.8</v>
      </c>
      <c r="J147" s="218">
        <v>0.8</v>
      </c>
      <c r="K147" s="83" t="s">
        <v>467</v>
      </c>
      <c r="L147" s="279">
        <v>32000000</v>
      </c>
    </row>
    <row r="148" spans="1:12" ht="24" customHeight="1" x14ac:dyDescent="0.35">
      <c r="A148" s="388" t="s">
        <v>468</v>
      </c>
      <c r="B148" s="389"/>
      <c r="C148" s="389"/>
      <c r="D148" s="389"/>
      <c r="E148" s="389"/>
      <c r="F148" s="389"/>
      <c r="G148" s="389"/>
      <c r="H148" s="389"/>
      <c r="I148" s="389"/>
      <c r="J148" s="389"/>
      <c r="K148" s="389"/>
      <c r="L148" s="390"/>
    </row>
    <row r="149" spans="1:12" ht="25.5" customHeight="1" x14ac:dyDescent="0.35">
      <c r="A149" s="363" t="s">
        <v>469</v>
      </c>
      <c r="B149" s="364"/>
      <c r="C149" s="364"/>
      <c r="D149" s="364"/>
      <c r="E149" s="364"/>
      <c r="F149" s="364"/>
      <c r="G149" s="364"/>
      <c r="H149" s="364"/>
      <c r="I149" s="364"/>
      <c r="J149" s="364"/>
      <c r="K149" s="364"/>
      <c r="L149" s="364"/>
    </row>
    <row r="150" spans="1:12" ht="247.5" customHeight="1" x14ac:dyDescent="0.35">
      <c r="A150" s="4">
        <v>90</v>
      </c>
      <c r="B150" s="400" t="s">
        <v>470</v>
      </c>
      <c r="C150" s="40" t="s">
        <v>471</v>
      </c>
      <c r="D150" s="44">
        <v>315</v>
      </c>
      <c r="E150" s="122" t="s">
        <v>136</v>
      </c>
      <c r="F150" s="219" t="s">
        <v>472</v>
      </c>
      <c r="G150" s="220">
        <v>10</v>
      </c>
      <c r="H150" s="220">
        <v>20</v>
      </c>
      <c r="I150" s="220">
        <v>20</v>
      </c>
      <c r="J150" s="122" t="s">
        <v>473</v>
      </c>
      <c r="K150" s="430" t="s">
        <v>474</v>
      </c>
      <c r="L150" s="454">
        <v>150000000</v>
      </c>
    </row>
    <row r="151" spans="1:12" ht="131.25" customHeight="1" x14ac:dyDescent="0.35">
      <c r="A151" s="4">
        <v>91</v>
      </c>
      <c r="B151" s="400"/>
      <c r="C151" s="20" t="s">
        <v>475</v>
      </c>
      <c r="D151" s="44">
        <v>599</v>
      </c>
      <c r="E151" s="122" t="s">
        <v>136</v>
      </c>
      <c r="F151" s="219" t="s">
        <v>476</v>
      </c>
      <c r="G151" s="220">
        <v>10</v>
      </c>
      <c r="H151" s="220">
        <v>30</v>
      </c>
      <c r="I151" s="220">
        <v>30</v>
      </c>
      <c r="J151" s="11" t="s">
        <v>477</v>
      </c>
      <c r="K151" s="400"/>
      <c r="L151" s="455"/>
    </row>
    <row r="152" spans="1:12" ht="207" customHeight="1" x14ac:dyDescent="0.35">
      <c r="A152" s="52">
        <v>92</v>
      </c>
      <c r="B152" s="221"/>
      <c r="C152" s="217" t="s">
        <v>478</v>
      </c>
      <c r="D152" s="222">
        <v>2162</v>
      </c>
      <c r="E152" s="217" t="s">
        <v>136</v>
      </c>
      <c r="F152" s="223">
        <v>200</v>
      </c>
      <c r="G152" s="224">
        <v>600</v>
      </c>
      <c r="H152" s="224">
        <v>700</v>
      </c>
      <c r="I152" s="224">
        <v>500</v>
      </c>
      <c r="J152" s="282">
        <v>2000</v>
      </c>
      <c r="K152" s="149" t="s">
        <v>479</v>
      </c>
      <c r="L152" s="283"/>
    </row>
    <row r="153" spans="1:12" ht="25.5" customHeight="1" x14ac:dyDescent="0.35">
      <c r="A153" s="388" t="s">
        <v>480</v>
      </c>
      <c r="B153" s="389"/>
      <c r="C153" s="389"/>
      <c r="D153" s="389"/>
      <c r="E153" s="389"/>
      <c r="F153" s="389"/>
      <c r="G153" s="389"/>
      <c r="H153" s="389"/>
      <c r="I153" s="389"/>
      <c r="J153" s="389"/>
      <c r="K153" s="389"/>
      <c r="L153" s="390"/>
    </row>
    <row r="154" spans="1:12" ht="21.75" customHeight="1" x14ac:dyDescent="0.35">
      <c r="A154" s="363" t="s">
        <v>481</v>
      </c>
      <c r="B154" s="364"/>
      <c r="C154" s="364"/>
      <c r="D154" s="364"/>
      <c r="E154" s="364"/>
      <c r="F154" s="364"/>
      <c r="G154" s="364"/>
      <c r="H154" s="364"/>
      <c r="I154" s="364"/>
      <c r="J154" s="364"/>
      <c r="K154" s="364"/>
      <c r="L154" s="366"/>
    </row>
    <row r="155" spans="1:12" s="1" customFormat="1" ht="210" customHeight="1" x14ac:dyDescent="0.35">
      <c r="A155" s="78">
        <v>93</v>
      </c>
      <c r="B155" s="40" t="s">
        <v>482</v>
      </c>
      <c r="C155" s="20" t="s">
        <v>483</v>
      </c>
      <c r="D155" s="144">
        <v>1</v>
      </c>
      <c r="E155" s="225" t="s">
        <v>484</v>
      </c>
      <c r="F155" s="156">
        <v>1</v>
      </c>
      <c r="G155" s="158">
        <v>1</v>
      </c>
      <c r="H155" s="158">
        <v>1</v>
      </c>
      <c r="I155" s="182">
        <v>1</v>
      </c>
      <c r="J155" s="151">
        <v>1</v>
      </c>
      <c r="K155" s="28" t="s">
        <v>485</v>
      </c>
      <c r="L155" s="284">
        <v>3677885</v>
      </c>
    </row>
    <row r="156" spans="1:12" s="1" customFormat="1" ht="248.25" customHeight="1" x14ac:dyDescent="0.65">
      <c r="A156" s="226">
        <v>94</v>
      </c>
      <c r="B156" s="401" t="s">
        <v>486</v>
      </c>
      <c r="C156" s="40" t="s">
        <v>487</v>
      </c>
      <c r="D156" s="44">
        <v>25</v>
      </c>
      <c r="E156" s="40" t="s">
        <v>484</v>
      </c>
      <c r="F156" s="169">
        <v>0.4</v>
      </c>
      <c r="G156" s="169">
        <v>0.4</v>
      </c>
      <c r="H156" s="169">
        <v>0.4</v>
      </c>
      <c r="I156" s="169">
        <v>0.4</v>
      </c>
      <c r="J156" s="151">
        <v>0.4</v>
      </c>
      <c r="K156" s="83" t="s">
        <v>488</v>
      </c>
      <c r="L156" s="285"/>
    </row>
    <row r="157" spans="1:12" s="1" customFormat="1" ht="213.75" customHeight="1" x14ac:dyDescent="0.65">
      <c r="A157" s="226">
        <v>95</v>
      </c>
      <c r="B157" s="402"/>
      <c r="C157" s="20" t="s">
        <v>489</v>
      </c>
      <c r="D157" s="169">
        <v>0.8</v>
      </c>
      <c r="E157" s="227" t="s">
        <v>31</v>
      </c>
      <c r="F157" s="151">
        <v>0.8</v>
      </c>
      <c r="G157" s="151">
        <v>0.8</v>
      </c>
      <c r="H157" s="169">
        <v>0.8</v>
      </c>
      <c r="I157" s="169">
        <v>0.8</v>
      </c>
      <c r="J157" s="151">
        <v>0.8</v>
      </c>
      <c r="K157" s="83" t="s">
        <v>490</v>
      </c>
      <c r="L157" s="26"/>
    </row>
    <row r="158" spans="1:12" s="1" customFormat="1" ht="223.5" customHeight="1" x14ac:dyDescent="0.65">
      <c r="A158" s="226">
        <v>96</v>
      </c>
      <c r="B158" s="111"/>
      <c r="C158" s="20" t="s">
        <v>491</v>
      </c>
      <c r="D158" s="133">
        <v>10</v>
      </c>
      <c r="E158" s="83" t="s">
        <v>31</v>
      </c>
      <c r="F158" s="228">
        <v>6</v>
      </c>
      <c r="G158" s="228">
        <v>8</v>
      </c>
      <c r="H158" s="228">
        <v>10</v>
      </c>
      <c r="I158" s="228">
        <v>6</v>
      </c>
      <c r="J158" s="286">
        <v>30</v>
      </c>
      <c r="K158" s="83" t="s">
        <v>492</v>
      </c>
      <c r="L158" s="26"/>
    </row>
    <row r="159" spans="1:12" s="1" customFormat="1" ht="139.5" customHeight="1" x14ac:dyDescent="0.65">
      <c r="A159" s="226">
        <v>97</v>
      </c>
      <c r="B159" s="111"/>
      <c r="C159" s="20" t="s">
        <v>493</v>
      </c>
      <c r="D159" s="229">
        <v>0.25</v>
      </c>
      <c r="E159" s="230" t="s">
        <v>31</v>
      </c>
      <c r="F159" s="229" t="s">
        <v>277</v>
      </c>
      <c r="G159" s="229">
        <v>0.3</v>
      </c>
      <c r="H159" s="229"/>
      <c r="I159" s="229"/>
      <c r="J159" s="229">
        <v>0.3</v>
      </c>
      <c r="K159" s="83" t="s">
        <v>494</v>
      </c>
      <c r="L159" s="26"/>
    </row>
    <row r="160" spans="1:12" s="1" customFormat="1" ht="243.75" customHeight="1" x14ac:dyDescent="0.65">
      <c r="A160" s="226">
        <v>98</v>
      </c>
      <c r="B160" s="111"/>
      <c r="C160" s="217" t="s">
        <v>495</v>
      </c>
      <c r="D160" s="151">
        <v>1</v>
      </c>
      <c r="E160" s="227" t="s">
        <v>31</v>
      </c>
      <c r="F160" s="151">
        <v>1</v>
      </c>
      <c r="G160" s="151">
        <v>1</v>
      </c>
      <c r="H160" s="151">
        <v>1</v>
      </c>
      <c r="I160" s="151">
        <v>1</v>
      </c>
      <c r="J160" s="151">
        <v>1</v>
      </c>
      <c r="K160" s="83" t="s">
        <v>496</v>
      </c>
      <c r="L160" s="26"/>
    </row>
    <row r="161" spans="1:12" s="1" customFormat="1" ht="174" customHeight="1" x14ac:dyDescent="0.65">
      <c r="A161" s="226">
        <v>99</v>
      </c>
      <c r="B161" s="83" t="s">
        <v>497</v>
      </c>
      <c r="C161" s="40" t="s">
        <v>498</v>
      </c>
      <c r="D161" s="151">
        <v>1</v>
      </c>
      <c r="E161" s="227" t="s">
        <v>31</v>
      </c>
      <c r="F161" s="169">
        <v>1</v>
      </c>
      <c r="G161" s="169">
        <v>1</v>
      </c>
      <c r="H161" s="169">
        <v>1</v>
      </c>
      <c r="I161" s="169">
        <v>1</v>
      </c>
      <c r="J161" s="151">
        <v>1</v>
      </c>
      <c r="K161" s="83" t="s">
        <v>499</v>
      </c>
      <c r="L161" s="26"/>
    </row>
    <row r="162" spans="1:12" s="1" customFormat="1" ht="216.75" customHeight="1" x14ac:dyDescent="0.35">
      <c r="A162" s="226">
        <v>100</v>
      </c>
      <c r="B162" s="231" t="s">
        <v>500</v>
      </c>
      <c r="C162" s="344" t="s">
        <v>501</v>
      </c>
      <c r="D162" s="151">
        <v>1</v>
      </c>
      <c r="E162" s="227" t="s">
        <v>31</v>
      </c>
      <c r="F162" s="169">
        <v>1</v>
      </c>
      <c r="G162" s="169">
        <v>1</v>
      </c>
      <c r="H162" s="169">
        <v>1</v>
      </c>
      <c r="I162" s="169">
        <v>1</v>
      </c>
      <c r="J162" s="151">
        <v>1</v>
      </c>
      <c r="K162" s="231" t="s">
        <v>502</v>
      </c>
      <c r="L162" s="287">
        <v>2000000</v>
      </c>
    </row>
    <row r="163" spans="1:12" s="1" customFormat="1" ht="174" customHeight="1" x14ac:dyDescent="0.35">
      <c r="A163" s="226">
        <v>101</v>
      </c>
      <c r="B163" s="231"/>
      <c r="C163" s="136" t="s">
        <v>503</v>
      </c>
      <c r="D163" s="151">
        <v>1</v>
      </c>
      <c r="E163" s="227" t="s">
        <v>31</v>
      </c>
      <c r="F163" s="169">
        <v>1</v>
      </c>
      <c r="G163" s="169">
        <v>1</v>
      </c>
      <c r="H163" s="169">
        <v>1</v>
      </c>
      <c r="I163" s="169">
        <v>1</v>
      </c>
      <c r="J163" s="151">
        <v>1</v>
      </c>
      <c r="K163" s="83" t="s">
        <v>504</v>
      </c>
      <c r="L163" s="288"/>
    </row>
    <row r="164" spans="1:12" s="1" customFormat="1" ht="374.25" customHeight="1" x14ac:dyDescent="0.35">
      <c r="A164" s="226">
        <v>102</v>
      </c>
      <c r="B164" s="231"/>
      <c r="C164" s="136" t="s">
        <v>505</v>
      </c>
      <c r="D164" s="232" t="s">
        <v>113</v>
      </c>
      <c r="E164" s="83" t="s">
        <v>31</v>
      </c>
      <c r="F164" s="118" t="s">
        <v>506</v>
      </c>
      <c r="G164" s="118" t="s">
        <v>506</v>
      </c>
      <c r="H164" s="233" t="s">
        <v>507</v>
      </c>
      <c r="I164" s="289" t="s">
        <v>508</v>
      </c>
      <c r="J164" s="290">
        <v>1</v>
      </c>
      <c r="K164" s="83" t="s">
        <v>509</v>
      </c>
      <c r="L164" s="291" t="s">
        <v>113</v>
      </c>
    </row>
    <row r="165" spans="1:12" x14ac:dyDescent="0.35">
      <c r="A165" s="357" t="s">
        <v>510</v>
      </c>
      <c r="B165" s="358"/>
      <c r="C165" s="358"/>
      <c r="D165" s="358"/>
      <c r="E165" s="358"/>
      <c r="F165" s="358"/>
      <c r="G165" s="358"/>
      <c r="H165" s="358"/>
      <c r="I165" s="358"/>
      <c r="J165" s="358"/>
      <c r="K165" s="358"/>
      <c r="L165" s="292"/>
    </row>
    <row r="166" spans="1:12" ht="21" customHeight="1" x14ac:dyDescent="0.35">
      <c r="A166" s="388" t="s">
        <v>511</v>
      </c>
      <c r="B166" s="389"/>
      <c r="C166" s="389"/>
      <c r="D166" s="389"/>
      <c r="E166" s="389"/>
      <c r="F166" s="389"/>
      <c r="G166" s="389"/>
      <c r="H166" s="389"/>
      <c r="I166" s="389"/>
      <c r="J166" s="389"/>
      <c r="K166" s="389"/>
      <c r="L166" s="390"/>
    </row>
    <row r="167" spans="1:12" ht="26.25" customHeight="1" x14ac:dyDescent="0.35">
      <c r="A167" s="363" t="s">
        <v>512</v>
      </c>
      <c r="B167" s="364"/>
      <c r="C167" s="364"/>
      <c r="D167" s="364"/>
      <c r="E167" s="364"/>
      <c r="F167" s="364"/>
      <c r="G167" s="364"/>
      <c r="H167" s="364"/>
      <c r="I167" s="364"/>
      <c r="J167" s="364"/>
      <c r="K167" s="364"/>
      <c r="L167" s="366"/>
    </row>
    <row r="168" spans="1:12" ht="382.5" x14ac:dyDescent="0.65">
      <c r="A168" s="52">
        <v>103</v>
      </c>
      <c r="B168" s="234" t="s">
        <v>513</v>
      </c>
      <c r="C168" s="156" t="s">
        <v>514</v>
      </c>
      <c r="D168" s="235">
        <v>3</v>
      </c>
      <c r="E168" s="122" t="s">
        <v>136</v>
      </c>
      <c r="F168" s="351" t="s">
        <v>598</v>
      </c>
      <c r="G168" s="236">
        <v>1</v>
      </c>
      <c r="H168" s="236">
        <v>1</v>
      </c>
      <c r="I168" s="236">
        <v>1</v>
      </c>
      <c r="J168" s="352">
        <v>3</v>
      </c>
      <c r="K168" s="281" t="s">
        <v>515</v>
      </c>
      <c r="L168" s="26"/>
    </row>
    <row r="169" spans="1:12" ht="274.5" customHeight="1" x14ac:dyDescent="0.35">
      <c r="A169" s="52">
        <v>104</v>
      </c>
      <c r="B169" s="237"/>
      <c r="C169" s="156" t="s">
        <v>516</v>
      </c>
      <c r="D169" s="238" t="s">
        <v>113</v>
      </c>
      <c r="E169" s="122" t="s">
        <v>136</v>
      </c>
      <c r="F169" s="239" t="s">
        <v>517</v>
      </c>
      <c r="G169" s="240">
        <v>0.1</v>
      </c>
      <c r="H169" s="241">
        <v>0.5</v>
      </c>
      <c r="I169" s="241">
        <v>1</v>
      </c>
      <c r="J169" s="241">
        <v>1</v>
      </c>
      <c r="K169" s="136" t="s">
        <v>518</v>
      </c>
      <c r="L169" s="456" t="s">
        <v>113</v>
      </c>
    </row>
    <row r="170" spans="1:12" ht="157.5" customHeight="1" x14ac:dyDescent="0.35">
      <c r="A170" s="52">
        <v>105</v>
      </c>
      <c r="B170" s="345" t="s">
        <v>519</v>
      </c>
      <c r="C170" s="156" t="s">
        <v>520</v>
      </c>
      <c r="D170" s="242">
        <v>1</v>
      </c>
      <c r="E170" s="122" t="s">
        <v>521</v>
      </c>
      <c r="F170" s="243">
        <v>0.99</v>
      </c>
      <c r="G170" s="243">
        <v>0.99</v>
      </c>
      <c r="H170" s="243">
        <v>0.99</v>
      </c>
      <c r="I170" s="243">
        <v>0.99</v>
      </c>
      <c r="J170" s="259">
        <v>0.99</v>
      </c>
      <c r="K170" s="431" t="s">
        <v>522</v>
      </c>
      <c r="L170" s="457"/>
    </row>
    <row r="171" spans="1:12" ht="95.25" customHeight="1" x14ac:dyDescent="0.35">
      <c r="A171" s="52">
        <v>106</v>
      </c>
      <c r="B171" s="237"/>
      <c r="C171" s="156" t="s">
        <v>523</v>
      </c>
      <c r="D171" s="242">
        <v>0.85</v>
      </c>
      <c r="E171" s="122" t="s">
        <v>521</v>
      </c>
      <c r="F171" s="170">
        <v>0.99</v>
      </c>
      <c r="G171" s="170">
        <v>0.99</v>
      </c>
      <c r="H171" s="170">
        <v>0.99</v>
      </c>
      <c r="I171" s="170">
        <v>0.99</v>
      </c>
      <c r="J171" s="158">
        <v>0.99</v>
      </c>
      <c r="K171" s="431"/>
      <c r="L171" s="457"/>
    </row>
    <row r="172" spans="1:12" ht="138" customHeight="1" x14ac:dyDescent="0.35">
      <c r="A172" s="52">
        <v>107</v>
      </c>
      <c r="B172" s="237"/>
      <c r="C172" s="346" t="s">
        <v>524</v>
      </c>
      <c r="D172" s="244" t="s">
        <v>187</v>
      </c>
      <c r="E172" s="122" t="s">
        <v>521</v>
      </c>
      <c r="F172" s="243">
        <v>0.99</v>
      </c>
      <c r="G172" s="243">
        <v>0.99</v>
      </c>
      <c r="H172" s="243">
        <v>0.99</v>
      </c>
      <c r="I172" s="243">
        <v>0.99</v>
      </c>
      <c r="J172" s="259">
        <v>0.99</v>
      </c>
      <c r="K172" s="431"/>
      <c r="L172" s="457"/>
    </row>
    <row r="173" spans="1:12" ht="84" customHeight="1" x14ac:dyDescent="0.35">
      <c r="A173" s="52">
        <v>108</v>
      </c>
      <c r="B173" s="237"/>
      <c r="C173" s="346" t="s">
        <v>525</v>
      </c>
      <c r="D173" s="245">
        <v>0.72</v>
      </c>
      <c r="E173" s="122" t="s">
        <v>521</v>
      </c>
      <c r="F173" s="141">
        <v>0.6</v>
      </c>
      <c r="G173" s="141">
        <v>0.6</v>
      </c>
      <c r="H173" s="141">
        <v>0.6</v>
      </c>
      <c r="I173" s="141">
        <v>0.6</v>
      </c>
      <c r="J173" s="141">
        <v>0.6</v>
      </c>
      <c r="K173" s="431"/>
      <c r="L173" s="458"/>
    </row>
    <row r="174" spans="1:12" ht="270" customHeight="1" x14ac:dyDescent="0.35">
      <c r="A174" s="52">
        <v>109</v>
      </c>
      <c r="B174" s="237"/>
      <c r="C174" s="346" t="s">
        <v>526</v>
      </c>
      <c r="D174" s="246" t="s">
        <v>113</v>
      </c>
      <c r="E174" s="133" t="s">
        <v>521</v>
      </c>
      <c r="F174" s="247">
        <v>96</v>
      </c>
      <c r="G174" s="247">
        <v>96</v>
      </c>
      <c r="H174" s="247">
        <v>96</v>
      </c>
      <c r="I174" s="293">
        <v>96</v>
      </c>
      <c r="J174" s="293" t="s">
        <v>527</v>
      </c>
      <c r="K174" s="185" t="s">
        <v>528</v>
      </c>
      <c r="L174" s="97">
        <v>3000000</v>
      </c>
    </row>
    <row r="175" spans="1:12" ht="134.25" customHeight="1" x14ac:dyDescent="0.65">
      <c r="A175" s="55">
        <v>110</v>
      </c>
      <c r="B175" s="403" t="s">
        <v>529</v>
      </c>
      <c r="C175" s="346" t="s">
        <v>530</v>
      </c>
      <c r="D175" s="248">
        <v>0.95</v>
      </c>
      <c r="E175" s="249" t="s">
        <v>521</v>
      </c>
      <c r="F175" s="123">
        <v>0.95</v>
      </c>
      <c r="G175" s="123">
        <v>0.95</v>
      </c>
      <c r="H175" s="123">
        <v>0.95</v>
      </c>
      <c r="I175" s="123">
        <v>0.95</v>
      </c>
      <c r="J175" s="158">
        <v>0.95</v>
      </c>
      <c r="K175" s="346" t="s">
        <v>531</v>
      </c>
      <c r="L175" s="294"/>
    </row>
    <row r="176" spans="1:12" ht="139.5" customHeight="1" x14ac:dyDescent="0.65">
      <c r="A176" s="55">
        <v>111</v>
      </c>
      <c r="B176" s="403"/>
      <c r="C176" s="156" t="s">
        <v>532</v>
      </c>
      <c r="D176" s="248">
        <v>0.97</v>
      </c>
      <c r="E176" s="122" t="s">
        <v>521</v>
      </c>
      <c r="F176" s="123">
        <v>0.97</v>
      </c>
      <c r="G176" s="123">
        <v>0.97</v>
      </c>
      <c r="H176" s="123">
        <v>0.97</v>
      </c>
      <c r="I176" s="123">
        <v>0.97</v>
      </c>
      <c r="J176" s="158">
        <v>0.97</v>
      </c>
      <c r="K176" s="156" t="s">
        <v>533</v>
      </c>
      <c r="L176" s="294"/>
    </row>
    <row r="177" spans="1:12" ht="106.5" customHeight="1" x14ac:dyDescent="0.65">
      <c r="A177" s="55">
        <v>112</v>
      </c>
      <c r="B177" s="403"/>
      <c r="C177" s="250" t="s">
        <v>534</v>
      </c>
      <c r="D177" s="251">
        <v>0</v>
      </c>
      <c r="E177" s="252" t="s">
        <v>535</v>
      </c>
      <c r="F177" s="250" t="s">
        <v>536</v>
      </c>
      <c r="G177" s="250" t="s">
        <v>536</v>
      </c>
      <c r="H177" s="250" t="s">
        <v>536</v>
      </c>
      <c r="I177" s="295">
        <v>1</v>
      </c>
      <c r="J177" s="296" t="s">
        <v>537</v>
      </c>
      <c r="K177" s="252" t="s">
        <v>538</v>
      </c>
      <c r="L177" s="294"/>
    </row>
    <row r="178" spans="1:12" ht="82.5" customHeight="1" x14ac:dyDescent="0.35">
      <c r="A178" s="55">
        <v>113</v>
      </c>
      <c r="B178" s="403"/>
      <c r="C178" s="253" t="s">
        <v>539</v>
      </c>
      <c r="D178" s="254">
        <v>3</v>
      </c>
      <c r="E178" s="133" t="s">
        <v>521</v>
      </c>
      <c r="F178" s="229" t="s">
        <v>277</v>
      </c>
      <c r="G178" s="229" t="s">
        <v>167</v>
      </c>
      <c r="H178" s="255">
        <v>5</v>
      </c>
      <c r="I178" s="297"/>
      <c r="J178" s="255">
        <v>5</v>
      </c>
      <c r="K178" s="253" t="s">
        <v>540</v>
      </c>
      <c r="L178" s="298">
        <v>125000000</v>
      </c>
    </row>
    <row r="179" spans="1:12" ht="21" customHeight="1" x14ac:dyDescent="0.35">
      <c r="A179" s="388" t="s">
        <v>541</v>
      </c>
      <c r="B179" s="389"/>
      <c r="C179" s="389"/>
      <c r="D179" s="389"/>
      <c r="E179" s="389"/>
      <c r="F179" s="389"/>
      <c r="G179" s="389"/>
      <c r="H179" s="389"/>
      <c r="I179" s="389"/>
      <c r="J179" s="389"/>
      <c r="K179" s="389"/>
      <c r="L179" s="390"/>
    </row>
    <row r="180" spans="1:12" ht="23.25" customHeight="1" x14ac:dyDescent="0.35">
      <c r="A180" s="363" t="s">
        <v>542</v>
      </c>
      <c r="B180" s="364"/>
      <c r="C180" s="364"/>
      <c r="D180" s="364"/>
      <c r="E180" s="364"/>
      <c r="F180" s="364"/>
      <c r="G180" s="364"/>
      <c r="H180" s="364"/>
      <c r="I180" s="364"/>
      <c r="J180" s="364"/>
      <c r="K180" s="364"/>
      <c r="L180" s="366"/>
    </row>
    <row r="181" spans="1:12" ht="45" x14ac:dyDescent="0.35">
      <c r="A181" s="52">
        <v>114</v>
      </c>
      <c r="B181" s="40" t="s">
        <v>543</v>
      </c>
      <c r="C181" s="20" t="s">
        <v>544</v>
      </c>
      <c r="D181" s="256">
        <v>0.83</v>
      </c>
      <c r="E181" s="257" t="s">
        <v>545</v>
      </c>
      <c r="F181" s="258" t="s">
        <v>546</v>
      </c>
      <c r="G181" s="256">
        <v>0.84</v>
      </c>
      <c r="H181" s="259">
        <v>0.85</v>
      </c>
      <c r="I181" s="259">
        <v>0.85</v>
      </c>
      <c r="J181" s="299">
        <v>0.85</v>
      </c>
      <c r="K181" s="104" t="s">
        <v>547</v>
      </c>
      <c r="L181" s="268"/>
    </row>
    <row r="182" spans="1:12" ht="162.75" customHeight="1" x14ac:dyDescent="0.35">
      <c r="A182" s="52">
        <v>115</v>
      </c>
      <c r="B182" s="104"/>
      <c r="C182" s="104" t="s">
        <v>548</v>
      </c>
      <c r="D182" s="256">
        <v>0.95</v>
      </c>
      <c r="E182" s="257" t="s">
        <v>545</v>
      </c>
      <c r="F182" s="258" t="s">
        <v>546</v>
      </c>
      <c r="G182" s="256"/>
      <c r="H182" s="259"/>
      <c r="I182" s="259">
        <v>0.98</v>
      </c>
      <c r="J182" s="299">
        <v>0.98</v>
      </c>
      <c r="K182" s="104" t="s">
        <v>549</v>
      </c>
      <c r="L182" s="268"/>
    </row>
    <row r="183" spans="1:12" ht="24.75" customHeight="1" x14ac:dyDescent="0.35">
      <c r="A183" s="388" t="s">
        <v>550</v>
      </c>
      <c r="B183" s="389"/>
      <c r="C183" s="389"/>
      <c r="D183" s="389"/>
      <c r="E183" s="389"/>
      <c r="F183" s="389"/>
      <c r="G183" s="389"/>
      <c r="H183" s="389"/>
      <c r="I183" s="389"/>
      <c r="J183" s="389"/>
      <c r="K183" s="389"/>
      <c r="L183" s="390"/>
    </row>
    <row r="184" spans="1:12" ht="24.75" customHeight="1" x14ac:dyDescent="0.35">
      <c r="A184" s="391" t="s">
        <v>551</v>
      </c>
      <c r="B184" s="392"/>
      <c r="C184" s="392"/>
      <c r="D184" s="392"/>
      <c r="E184" s="392"/>
      <c r="F184" s="392"/>
      <c r="G184" s="392"/>
      <c r="H184" s="392"/>
      <c r="I184" s="392"/>
      <c r="J184" s="392"/>
      <c r="K184" s="392"/>
      <c r="L184" s="393"/>
    </row>
    <row r="185" spans="1:12" ht="85.5" customHeight="1" x14ac:dyDescent="0.35">
      <c r="A185" s="52">
        <v>116</v>
      </c>
      <c r="B185" s="347" t="s">
        <v>552</v>
      </c>
      <c r="C185" s="260" t="s">
        <v>553</v>
      </c>
      <c r="D185" s="261">
        <v>6</v>
      </c>
      <c r="E185" s="133" t="s">
        <v>136</v>
      </c>
      <c r="F185" s="262" t="s">
        <v>277</v>
      </c>
      <c r="G185" s="263"/>
      <c r="H185" s="263"/>
      <c r="I185" s="300">
        <v>2</v>
      </c>
      <c r="J185" s="300">
        <v>2</v>
      </c>
      <c r="K185" s="260" t="s">
        <v>554</v>
      </c>
      <c r="L185" s="301">
        <v>15000000</v>
      </c>
    </row>
    <row r="186" spans="1:12" ht="23.25" customHeight="1" x14ac:dyDescent="0.35">
      <c r="A186" s="363" t="s">
        <v>555</v>
      </c>
      <c r="B186" s="364"/>
      <c r="C186" s="364"/>
      <c r="D186" s="364"/>
      <c r="E186" s="364"/>
      <c r="F186" s="364"/>
      <c r="G186" s="364"/>
      <c r="H186" s="364"/>
      <c r="I186" s="364"/>
      <c r="J186" s="364"/>
      <c r="K186" s="364"/>
      <c r="L186" s="366"/>
    </row>
    <row r="187" spans="1:12" ht="136.5" customHeight="1" x14ac:dyDescent="0.35">
      <c r="A187" s="52">
        <v>117</v>
      </c>
      <c r="B187" s="264" t="s">
        <v>556</v>
      </c>
      <c r="C187" s="231" t="s">
        <v>557</v>
      </c>
      <c r="D187" s="265">
        <v>1</v>
      </c>
      <c r="E187" s="266"/>
      <c r="F187" s="267"/>
      <c r="G187" s="266">
        <v>1</v>
      </c>
      <c r="H187" s="266">
        <v>1</v>
      </c>
      <c r="I187" s="265">
        <v>1</v>
      </c>
      <c r="J187" s="265">
        <v>1</v>
      </c>
      <c r="K187" s="231" t="s">
        <v>558</v>
      </c>
      <c r="L187" s="302"/>
    </row>
    <row r="188" spans="1:12" ht="197.5" customHeight="1" x14ac:dyDescent="0.35">
      <c r="A188" s="52">
        <v>118</v>
      </c>
      <c r="B188" s="404" t="s">
        <v>559</v>
      </c>
      <c r="C188" s="238" t="s">
        <v>560</v>
      </c>
      <c r="D188" s="269">
        <v>15</v>
      </c>
      <c r="E188" s="122" t="s">
        <v>136</v>
      </c>
      <c r="F188" s="270" t="s">
        <v>517</v>
      </c>
      <c r="G188" s="236">
        <v>5</v>
      </c>
      <c r="H188" s="236">
        <v>5</v>
      </c>
      <c r="I188" s="236">
        <v>5</v>
      </c>
      <c r="J188" s="303" t="s">
        <v>561</v>
      </c>
      <c r="K188" s="129" t="s">
        <v>562</v>
      </c>
      <c r="L188" s="301">
        <v>8100925</v>
      </c>
    </row>
    <row r="189" spans="1:12" ht="151.5" customHeight="1" x14ac:dyDescent="0.35">
      <c r="A189" s="52">
        <v>119</v>
      </c>
      <c r="B189" s="405"/>
      <c r="C189" s="348" t="s">
        <v>563</v>
      </c>
      <c r="D189" s="271">
        <v>1</v>
      </c>
      <c r="E189" s="122" t="s">
        <v>136</v>
      </c>
      <c r="F189" s="123" t="s">
        <v>517</v>
      </c>
      <c r="G189" s="123">
        <v>1</v>
      </c>
      <c r="H189" s="123"/>
      <c r="I189" s="304"/>
      <c r="J189" s="122" t="s">
        <v>564</v>
      </c>
      <c r="K189" s="305" t="s">
        <v>565</v>
      </c>
      <c r="L189" s="306"/>
    </row>
    <row r="190" spans="1:12" ht="117" customHeight="1" x14ac:dyDescent="0.35">
      <c r="A190" s="52">
        <v>120</v>
      </c>
      <c r="B190" s="264"/>
      <c r="C190" s="344" t="s">
        <v>566</v>
      </c>
      <c r="D190" s="265">
        <v>1</v>
      </c>
      <c r="E190" s="266"/>
      <c r="F190" s="267"/>
      <c r="G190" s="266">
        <v>1</v>
      </c>
      <c r="H190" s="266">
        <v>1</v>
      </c>
      <c r="I190" s="265">
        <v>1</v>
      </c>
      <c r="J190" s="265">
        <v>1</v>
      </c>
      <c r="K190" s="344" t="s">
        <v>567</v>
      </c>
      <c r="L190" s="302"/>
    </row>
    <row r="191" spans="1:12" ht="123.75" customHeight="1" x14ac:dyDescent="0.35">
      <c r="A191" s="52">
        <v>121</v>
      </c>
      <c r="B191" s="349" t="s">
        <v>568</v>
      </c>
      <c r="C191" s="231" t="s">
        <v>569</v>
      </c>
      <c r="D191" s="272">
        <v>0.77</v>
      </c>
      <c r="E191" s="169" t="s">
        <v>136</v>
      </c>
      <c r="F191" s="273"/>
      <c r="G191" s="274">
        <v>0.75</v>
      </c>
      <c r="H191" s="274">
        <v>0.75</v>
      </c>
      <c r="I191" s="307">
        <v>0.75</v>
      </c>
      <c r="J191" s="307">
        <v>0.75</v>
      </c>
      <c r="K191" s="231" t="s">
        <v>570</v>
      </c>
      <c r="L191" s="302"/>
    </row>
    <row r="192" spans="1:12" ht="24" customHeight="1" x14ac:dyDescent="0.35">
      <c r="A192" s="388" t="s">
        <v>571</v>
      </c>
      <c r="B192" s="389"/>
      <c r="C192" s="389"/>
      <c r="D192" s="389"/>
      <c r="E192" s="389"/>
      <c r="F192" s="389"/>
      <c r="G192" s="389"/>
      <c r="H192" s="389"/>
      <c r="I192" s="389"/>
      <c r="J192" s="389"/>
      <c r="K192" s="389"/>
      <c r="L192" s="390"/>
    </row>
    <row r="193" spans="1:12" ht="24.75" customHeight="1" x14ac:dyDescent="0.35">
      <c r="A193" s="363" t="s">
        <v>572</v>
      </c>
      <c r="B193" s="364"/>
      <c r="C193" s="364"/>
      <c r="D193" s="364"/>
      <c r="E193" s="364"/>
      <c r="F193" s="364"/>
      <c r="G193" s="364"/>
      <c r="H193" s="364"/>
      <c r="I193" s="364"/>
      <c r="J193" s="364"/>
      <c r="K193" s="364"/>
      <c r="L193" s="366"/>
    </row>
    <row r="194" spans="1:12" ht="158.25" customHeight="1" x14ac:dyDescent="0.35">
      <c r="A194" s="52">
        <v>122</v>
      </c>
      <c r="B194" s="401" t="s">
        <v>573</v>
      </c>
      <c r="C194" s="83" t="s">
        <v>574</v>
      </c>
      <c r="D194" s="308">
        <v>0.69</v>
      </c>
      <c r="E194" s="96" t="s">
        <v>575</v>
      </c>
      <c r="F194" s="309">
        <v>0.2</v>
      </c>
      <c r="G194" s="309">
        <v>0.4</v>
      </c>
      <c r="H194" s="310">
        <v>0.6</v>
      </c>
      <c r="I194" s="310">
        <v>0.8</v>
      </c>
      <c r="J194" s="310">
        <v>0.8</v>
      </c>
      <c r="K194" s="96" t="s">
        <v>576</v>
      </c>
      <c r="L194" s="176">
        <v>1000000</v>
      </c>
    </row>
    <row r="195" spans="1:12" ht="179.25" customHeight="1" x14ac:dyDescent="0.35">
      <c r="A195" s="52">
        <v>123</v>
      </c>
      <c r="B195" s="413"/>
      <c r="C195" s="350" t="s">
        <v>577</v>
      </c>
      <c r="D195" s="169" t="s">
        <v>578</v>
      </c>
      <c r="E195" s="96" t="s">
        <v>579</v>
      </c>
      <c r="F195" s="311">
        <v>0.12</v>
      </c>
      <c r="G195" s="311">
        <v>0.16</v>
      </c>
      <c r="H195" s="311">
        <v>0.2</v>
      </c>
      <c r="I195" s="311">
        <v>0.24</v>
      </c>
      <c r="J195" s="34" t="s">
        <v>580</v>
      </c>
      <c r="K195" s="96" t="s">
        <v>581</v>
      </c>
      <c r="L195" s="320">
        <v>15000000</v>
      </c>
    </row>
    <row r="196" spans="1:12" ht="154.5" customHeight="1" x14ac:dyDescent="0.35">
      <c r="A196" s="52">
        <v>124</v>
      </c>
      <c r="B196" s="413"/>
      <c r="C196" s="104" t="s">
        <v>582</v>
      </c>
      <c r="D196" s="256">
        <v>1</v>
      </c>
      <c r="E196" s="312" t="s">
        <v>583</v>
      </c>
      <c r="F196" s="313"/>
      <c r="G196" s="314">
        <v>0.5</v>
      </c>
      <c r="H196" s="313"/>
      <c r="I196" s="314">
        <v>0.5</v>
      </c>
      <c r="J196" s="312" t="s">
        <v>584</v>
      </c>
      <c r="K196" s="321" t="s">
        <v>585</v>
      </c>
      <c r="L196" s="322">
        <v>2500000</v>
      </c>
    </row>
    <row r="197" spans="1:12" ht="75.75" customHeight="1" x14ac:dyDescent="0.35">
      <c r="A197" s="315">
        <v>124</v>
      </c>
      <c r="B197" s="332" t="s">
        <v>586</v>
      </c>
      <c r="C197" s="332" t="s">
        <v>587</v>
      </c>
      <c r="D197" s="156" t="s">
        <v>588</v>
      </c>
      <c r="E197" s="86" t="s">
        <v>589</v>
      </c>
      <c r="F197" s="316">
        <v>531502390</v>
      </c>
      <c r="G197" s="317">
        <v>1067332943</v>
      </c>
      <c r="H197" s="317">
        <v>958117894</v>
      </c>
      <c r="I197" s="317">
        <v>478840310</v>
      </c>
      <c r="J197" s="323">
        <v>3035793537</v>
      </c>
      <c r="K197" s="324" t="s">
        <v>590</v>
      </c>
      <c r="L197" s="325" t="s">
        <v>113</v>
      </c>
    </row>
    <row r="198" spans="1:12" ht="103.5" customHeight="1" x14ac:dyDescent="0.35">
      <c r="A198" s="315">
        <v>126</v>
      </c>
      <c r="B198" s="332" t="s">
        <v>591</v>
      </c>
      <c r="C198" s="332" t="s">
        <v>592</v>
      </c>
      <c r="D198" s="156" t="s">
        <v>113</v>
      </c>
      <c r="E198" s="86" t="s">
        <v>453</v>
      </c>
      <c r="F198" s="40" t="s">
        <v>593</v>
      </c>
      <c r="G198" s="40" t="s">
        <v>594</v>
      </c>
      <c r="H198" s="40" t="s">
        <v>594</v>
      </c>
      <c r="I198" s="158">
        <v>0.85</v>
      </c>
      <c r="J198" s="326" t="s">
        <v>595</v>
      </c>
      <c r="K198" s="324" t="s">
        <v>596</v>
      </c>
      <c r="L198" s="325" t="s">
        <v>113</v>
      </c>
    </row>
    <row r="199" spans="1:12" x14ac:dyDescent="0.35">
      <c r="A199" s="318" t="s">
        <v>597</v>
      </c>
      <c r="B199" s="319"/>
      <c r="C199" s="319"/>
      <c r="D199" s="319"/>
      <c r="E199" s="319"/>
      <c r="F199" s="319"/>
      <c r="G199" s="319"/>
      <c r="H199" s="319"/>
      <c r="I199" s="319"/>
      <c r="J199" s="319"/>
      <c r="K199" s="327"/>
      <c r="L199" s="328">
        <v>1542491265</v>
      </c>
    </row>
  </sheetData>
  <mergeCells count="123">
    <mergeCell ref="B35:B36"/>
    <mergeCell ref="B50:B51"/>
    <mergeCell ref="B66:B68"/>
    <mergeCell ref="K35:K36"/>
    <mergeCell ref="K50:K52"/>
    <mergeCell ref="K81:K82"/>
    <mergeCell ref="K123:K125"/>
    <mergeCell ref="K132:K133"/>
    <mergeCell ref="K136:K137"/>
    <mergeCell ref="A37:L37"/>
    <mergeCell ref="A39:L39"/>
    <mergeCell ref="A40:L40"/>
    <mergeCell ref="A42:L42"/>
    <mergeCell ref="A43:L43"/>
    <mergeCell ref="A45:L45"/>
    <mergeCell ref="A46:L46"/>
    <mergeCell ref="A53:L53"/>
    <mergeCell ref="A54:L54"/>
    <mergeCell ref="L169:L173"/>
    <mergeCell ref="A165:K165"/>
    <mergeCell ref="A166:L166"/>
    <mergeCell ref="A110:L110"/>
    <mergeCell ref="A111:L111"/>
    <mergeCell ref="A130:L130"/>
    <mergeCell ref="A62:L62"/>
    <mergeCell ref="A69:L69"/>
    <mergeCell ref="A70:L70"/>
    <mergeCell ref="L21:L23"/>
    <mergeCell ref="L25:L30"/>
    <mergeCell ref="L35:L36"/>
    <mergeCell ref="L50:L52"/>
    <mergeCell ref="L81:L82"/>
    <mergeCell ref="L94:L95"/>
    <mergeCell ref="L136:L137"/>
    <mergeCell ref="L142:L146"/>
    <mergeCell ref="L150:L151"/>
    <mergeCell ref="B194:B196"/>
    <mergeCell ref="C2:C3"/>
    <mergeCell ref="C7:C10"/>
    <mergeCell ref="C11:C12"/>
    <mergeCell ref="C13:C16"/>
    <mergeCell ref="D2:D3"/>
    <mergeCell ref="A193:L193"/>
    <mergeCell ref="A2:A3"/>
    <mergeCell ref="A7:A10"/>
    <mergeCell ref="A11:A12"/>
    <mergeCell ref="A13:A16"/>
    <mergeCell ref="A21:A23"/>
    <mergeCell ref="A25:A27"/>
    <mergeCell ref="A28:A30"/>
    <mergeCell ref="B2:B3"/>
    <mergeCell ref="B7:B10"/>
    <mergeCell ref="B11:B16"/>
    <mergeCell ref="B19:B20"/>
    <mergeCell ref="B21:B23"/>
    <mergeCell ref="B25:B26"/>
    <mergeCell ref="B28:B30"/>
    <mergeCell ref="A58:L58"/>
    <mergeCell ref="A59:L59"/>
    <mergeCell ref="A61:L61"/>
    <mergeCell ref="A74:K74"/>
    <mergeCell ref="A75:L75"/>
    <mergeCell ref="A76:L76"/>
    <mergeCell ref="B72:B73"/>
    <mergeCell ref="B77:B78"/>
    <mergeCell ref="B80:B82"/>
    <mergeCell ref="B97:B98"/>
    <mergeCell ref="B101:B102"/>
    <mergeCell ref="B132:B133"/>
    <mergeCell ref="A86:L86"/>
    <mergeCell ref="A90:L90"/>
    <mergeCell ref="A91:L91"/>
    <mergeCell ref="A93:L93"/>
    <mergeCell ref="A100:L100"/>
    <mergeCell ref="A104:L104"/>
    <mergeCell ref="A183:L183"/>
    <mergeCell ref="A184:L184"/>
    <mergeCell ref="A186:L186"/>
    <mergeCell ref="A192:L192"/>
    <mergeCell ref="A131:L131"/>
    <mergeCell ref="A134:L134"/>
    <mergeCell ref="A135:L135"/>
    <mergeCell ref="A139:L139"/>
    <mergeCell ref="A140:L140"/>
    <mergeCell ref="A148:L148"/>
    <mergeCell ref="A149:L149"/>
    <mergeCell ref="A153:L153"/>
    <mergeCell ref="A154:L154"/>
    <mergeCell ref="B136:B137"/>
    <mergeCell ref="B143:B146"/>
    <mergeCell ref="B150:B151"/>
    <mergeCell ref="B156:B157"/>
    <mergeCell ref="B175:B178"/>
    <mergeCell ref="B188:B189"/>
    <mergeCell ref="A167:L167"/>
    <mergeCell ref="A179:L179"/>
    <mergeCell ref="A180:L180"/>
    <mergeCell ref="K150:K151"/>
    <mergeCell ref="K170:K173"/>
    <mergeCell ref="B1:L1"/>
    <mergeCell ref="F2:I2"/>
    <mergeCell ref="A4:K4"/>
    <mergeCell ref="A5:L5"/>
    <mergeCell ref="A6:L6"/>
    <mergeCell ref="A18:L18"/>
    <mergeCell ref="A24:L24"/>
    <mergeCell ref="A31:L31"/>
    <mergeCell ref="A32:L32"/>
    <mergeCell ref="E2:E3"/>
    <mergeCell ref="E7:E10"/>
    <mergeCell ref="J2:J3"/>
    <mergeCell ref="K2:K3"/>
    <mergeCell ref="K7:K10"/>
    <mergeCell ref="K11:K12"/>
    <mergeCell ref="K13:K16"/>
    <mergeCell ref="K19:K20"/>
    <mergeCell ref="K21:K23"/>
    <mergeCell ref="K25:K27"/>
    <mergeCell ref="K28:K30"/>
    <mergeCell ref="L2:L3"/>
    <mergeCell ref="L7:L10"/>
    <mergeCell ref="L13:L16"/>
    <mergeCell ref="L19:L20"/>
  </mergeCells>
  <conditionalFormatting sqref="J33">
    <cfRule type="cellIs" dxfId="33" priority="28" stopIfTrue="1" operator="lessThan">
      <formula>0</formula>
    </cfRule>
  </conditionalFormatting>
  <conditionalFormatting sqref="I34">
    <cfRule type="cellIs" dxfId="32" priority="27" stopIfTrue="1" operator="lessThan">
      <formula>0</formula>
    </cfRule>
  </conditionalFormatting>
  <conditionalFormatting sqref="K72">
    <cfRule type="cellIs" dxfId="31" priority="22" stopIfTrue="1" operator="lessThan">
      <formula>0</formula>
    </cfRule>
  </conditionalFormatting>
  <conditionalFormatting sqref="K73">
    <cfRule type="cellIs" dxfId="30" priority="21" stopIfTrue="1" operator="lessThan">
      <formula>0</formula>
    </cfRule>
  </conditionalFormatting>
  <conditionalFormatting sqref="G118">
    <cfRule type="cellIs" dxfId="29" priority="26" stopIfTrue="1" operator="lessThan">
      <formula>0</formula>
    </cfRule>
  </conditionalFormatting>
  <conditionalFormatting sqref="J118">
    <cfRule type="cellIs" dxfId="28" priority="29" stopIfTrue="1" operator="lessThan">
      <formula>0</formula>
    </cfRule>
  </conditionalFormatting>
  <conditionalFormatting sqref="G119">
    <cfRule type="cellIs" dxfId="27" priority="25" stopIfTrue="1" operator="lessThan">
      <formula>0</formula>
    </cfRule>
  </conditionalFormatting>
  <conditionalFormatting sqref="J119">
    <cfRule type="cellIs" dxfId="26" priority="31" stopIfTrue="1" operator="lessThan">
      <formula>0</formula>
    </cfRule>
  </conditionalFormatting>
  <conditionalFormatting sqref="G123">
    <cfRule type="cellIs" dxfId="25" priority="15" stopIfTrue="1" operator="lessThan">
      <formula>0</formula>
    </cfRule>
    <cfRule type="cellIs" dxfId="24" priority="14" stopIfTrue="1" operator="lessThan">
      <formula>0</formula>
    </cfRule>
  </conditionalFormatting>
  <conditionalFormatting sqref="H123">
    <cfRule type="cellIs" dxfId="23" priority="10" stopIfTrue="1" operator="lessThan">
      <formula>0</formula>
    </cfRule>
    <cfRule type="cellIs" dxfId="22" priority="9" stopIfTrue="1" operator="lessThan">
      <formula>0</formula>
    </cfRule>
  </conditionalFormatting>
  <conditionalFormatting sqref="I123">
    <cfRule type="cellIs" dxfId="21" priority="5" stopIfTrue="1" operator="lessThan">
      <formula>0</formula>
    </cfRule>
    <cfRule type="cellIs" dxfId="20" priority="4" stopIfTrue="1" operator="lessThan">
      <formula>0</formula>
    </cfRule>
  </conditionalFormatting>
  <conditionalFormatting sqref="J123">
    <cfRule type="cellIs" dxfId="19" priority="20" stopIfTrue="1" operator="lessThan">
      <formula>0</formula>
    </cfRule>
    <cfRule type="cellIs" dxfId="18" priority="19" stopIfTrue="1" operator="lessThan">
      <formula>0</formula>
    </cfRule>
  </conditionalFormatting>
  <conditionalFormatting sqref="G124">
    <cfRule type="cellIs" dxfId="17" priority="13" stopIfTrue="1" operator="lessThan">
      <formula>0</formula>
    </cfRule>
  </conditionalFormatting>
  <conditionalFormatting sqref="H124">
    <cfRule type="cellIs" dxfId="16" priority="8" stopIfTrue="1" operator="lessThan">
      <formula>0</formula>
    </cfRule>
  </conditionalFormatting>
  <conditionalFormatting sqref="I124">
    <cfRule type="cellIs" dxfId="15" priority="3" stopIfTrue="1" operator="lessThan">
      <formula>0</formula>
    </cfRule>
  </conditionalFormatting>
  <conditionalFormatting sqref="J124">
    <cfRule type="cellIs" dxfId="14" priority="18" stopIfTrue="1" operator="lessThan">
      <formula>0</formula>
    </cfRule>
  </conditionalFormatting>
  <conditionalFormatting sqref="G125">
    <cfRule type="cellIs" dxfId="13" priority="12" stopIfTrue="1" operator="lessThan">
      <formula>0</formula>
    </cfRule>
    <cfRule type="cellIs" dxfId="12" priority="11" stopIfTrue="1" operator="lessThan">
      <formula>0</formula>
    </cfRule>
  </conditionalFormatting>
  <conditionalFormatting sqref="H125">
    <cfRule type="cellIs" dxfId="11" priority="7" stopIfTrue="1" operator="lessThan">
      <formula>0</formula>
    </cfRule>
    <cfRule type="cellIs" dxfId="10" priority="6" stopIfTrue="1" operator="lessThan">
      <formula>0</formula>
    </cfRule>
  </conditionalFormatting>
  <conditionalFormatting sqref="I125">
    <cfRule type="cellIs" dxfId="9" priority="2" stopIfTrue="1" operator="lessThan">
      <formula>0</formula>
    </cfRule>
    <cfRule type="cellIs" dxfId="8" priority="1" stopIfTrue="1" operator="lessThan">
      <formula>0</formula>
    </cfRule>
  </conditionalFormatting>
  <conditionalFormatting sqref="J125">
    <cfRule type="cellIs" dxfId="7" priority="16" stopIfTrue="1" operator="lessThan">
      <formula>0</formula>
    </cfRule>
    <cfRule type="cellIs" dxfId="6" priority="17" stopIfTrue="1" operator="lessThan">
      <formula>0</formula>
    </cfRule>
  </conditionalFormatting>
  <conditionalFormatting sqref="D129">
    <cfRule type="cellIs" dxfId="5" priority="36" stopIfTrue="1" operator="lessThan">
      <formula>0</formula>
    </cfRule>
    <cfRule type="cellIs" dxfId="4" priority="35" stopIfTrue="1" operator="lessThan">
      <formula>0</formula>
    </cfRule>
  </conditionalFormatting>
  <conditionalFormatting sqref="J129">
    <cfRule type="cellIs" dxfId="3" priority="50" stopIfTrue="1" operator="lessThan">
      <formula>0</formula>
    </cfRule>
    <cfRule type="cellIs" dxfId="2" priority="49" stopIfTrue="1" operator="lessThan">
      <formula>0</formula>
    </cfRule>
  </conditionalFormatting>
  <conditionalFormatting sqref="I35:I36">
    <cfRule type="cellIs" dxfId="1" priority="23" stopIfTrue="1" operator="lessThan">
      <formula>0</formula>
    </cfRule>
  </conditionalFormatting>
  <conditionalFormatting sqref="J35:J36">
    <cfRule type="cellIs" dxfId="0" priority="24" stopIfTrue="1" operator="lessThan">
      <formula>0</formula>
    </cfRule>
  </conditionalFormatting>
  <pageMargins left="0.25" right="0.25" top="0.75" bottom="0.75" header="0.3" footer="0.3"/>
  <pageSetup paperSize="9" scale="36" orientation="landscape" r:id="rId1"/>
  <rowBreaks count="3" manualBreakCount="3">
    <brk id="156" max="246" man="1"/>
    <brk id="164" max="16383" man="1"/>
    <brk id="173"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IMIHIGO FY 2023-2024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2023-07-31T16:20:00Z</cp:lastPrinted>
  <dcterms:created xsi:type="dcterms:W3CDTF">2023-07-03T07:45:00Z</dcterms:created>
  <dcterms:modified xsi:type="dcterms:W3CDTF">2023-12-11T09:13:05Z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BA399E20F1ED4176A7895BFC71445741_13</vt:lpwstr>
  </property>
  <property fmtid="{D5CDD505-2E9C-101B-9397-08002B2CF9AE}" pid="3" name="KSOProductBuildVer">
    <vt:lpwstr>1033-12.2.0.13201</vt:lpwstr>
  </property>
</Properties>
</file>